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INDICE" sheetId="1" r:id="rId1"/>
    <sheet name="IMPRESE_FORMA_GIURIDICA" sheetId="2" r:id="rId2"/>
    <sheet name="IMPRESE_SETTORE_ateco2002" sheetId="3" r:id="rId3"/>
    <sheet name="IMPRESE_SETTORE_ateco2007" sheetId="4" r:id="rId4"/>
    <sheet name="IMPRESE_DIMENSIONE" sheetId="5" r:id="rId5"/>
    <sheet name="IMPRESE_FATTURATO" sheetId="6" r:id="rId6"/>
  </sheets>
  <definedNames/>
  <calcPr fullCalcOnLoad="1"/>
</workbook>
</file>

<file path=xl/sharedStrings.xml><?xml version="1.0" encoding="utf-8"?>
<sst xmlns="http://schemas.openxmlformats.org/spreadsheetml/2006/main" count="722" uniqueCount="97">
  <si>
    <t>COMUNE / AGGREGAZIONE</t>
  </si>
  <si>
    <t>AGAZZANO</t>
  </si>
  <si>
    <t>ALSENO</t>
  </si>
  <si>
    <t>BESENZONE</t>
  </si>
  <si>
    <t>BETTOLA</t>
  </si>
  <si>
    <t>BOBBIO</t>
  </si>
  <si>
    <t>BORGONOVO</t>
  </si>
  <si>
    <t>CADEO</t>
  </si>
  <si>
    <t>CALENDASCO</t>
  </si>
  <si>
    <t>CAMINATA</t>
  </si>
  <si>
    <t>CAORSO</t>
  </si>
  <si>
    <t>CARPANETO</t>
  </si>
  <si>
    <t>CASTELL'ARQUATO</t>
  </si>
  <si>
    <t>CASTEL SAN GIOVANNI</t>
  </si>
  <si>
    <t>CASTELVETRO</t>
  </si>
  <si>
    <t>CERIGNALE</t>
  </si>
  <si>
    <t>COLI</t>
  </si>
  <si>
    <t>CORTEBRUGNATELLA</t>
  </si>
  <si>
    <t>CORTEMAGGIORE</t>
  </si>
  <si>
    <t>FARINI</t>
  </si>
  <si>
    <t>FERRIERE</t>
  </si>
  <si>
    <t>FIORENZUOLA</t>
  </si>
  <si>
    <t>GAZZOLA</t>
  </si>
  <si>
    <t>GOSSOLENGO</t>
  </si>
  <si>
    <t>GRAGNANO</t>
  </si>
  <si>
    <t>GROPPARELLO</t>
  </si>
  <si>
    <t>LUGAGNANO</t>
  </si>
  <si>
    <t>MONTICELLI</t>
  </si>
  <si>
    <t>MORFASSO</t>
  </si>
  <si>
    <t>NIBBIANO</t>
  </si>
  <si>
    <t>OTTONE</t>
  </si>
  <si>
    <t>PECORARA</t>
  </si>
  <si>
    <t>PIACENZA</t>
  </si>
  <si>
    <t>PIANELLO</t>
  </si>
  <si>
    <t>PIOZZANO</t>
  </si>
  <si>
    <t>PODENZANO</t>
  </si>
  <si>
    <t>PONTE DELL'OLIO</t>
  </si>
  <si>
    <t>PONTENURE</t>
  </si>
  <si>
    <t>RIVERGARO</t>
  </si>
  <si>
    <t>ROTTOFRENO</t>
  </si>
  <si>
    <t>SAN GIORGIO</t>
  </si>
  <si>
    <t>SAN PIETRO IN CERRO</t>
  </si>
  <si>
    <t>SARMATO</t>
  </si>
  <si>
    <t>TRAVO</t>
  </si>
  <si>
    <t>VERNASCA</t>
  </si>
  <si>
    <t>VIGOLZONE</t>
  </si>
  <si>
    <t>VILLANOVA</t>
  </si>
  <si>
    <t>ZERBA</t>
  </si>
  <si>
    <t>ZIANO</t>
  </si>
  <si>
    <t>TOTALE</t>
  </si>
  <si>
    <t>ZONE ALTINETRICHE:</t>
  </si>
  <si>
    <t>MONTAGNA</t>
  </si>
  <si>
    <t>COLLINA</t>
  </si>
  <si>
    <t>PIANURA</t>
  </si>
  <si>
    <t>AREE PTCP:</t>
  </si>
  <si>
    <t>AREA CENTRALE</t>
  </si>
  <si>
    <t>VAL TIDONE - VAL LURETTA</t>
  </si>
  <si>
    <t>VAL TREBBIA</t>
  </si>
  <si>
    <t>VAL NURE</t>
  </si>
  <si>
    <t>BASSA VAL D'ARDA</t>
  </si>
  <si>
    <t>VAL D'ARDA - VAL D'ONGINA</t>
  </si>
  <si>
    <t>INDUSTRIA</t>
  </si>
  <si>
    <t>COSTRUZIONI</t>
  </si>
  <si>
    <t>COMMERCIO</t>
  </si>
  <si>
    <t>SERVIZI</t>
  </si>
  <si>
    <t>IMPRESE</t>
  </si>
  <si>
    <t>ADDETTI</t>
  </si>
  <si>
    <t>IMPRESE INDIVIDUALI</t>
  </si>
  <si>
    <t>SOCIETA' DI PERSONE</t>
  </si>
  <si>
    <t>SOCIETA' DI CAPITALE</t>
  </si>
  <si>
    <t>ALTRE FORME</t>
  </si>
  <si>
    <t>AGRICOLTURA (*)</t>
  </si>
  <si>
    <t>FONTE: ELABORAZIONI UFFICIO STATISTICA - PROVINCIA DI PIACENZA SU DATI ISTAT REGISTRO ASIA IMPRESE</t>
  </si>
  <si>
    <t>&lt; 3 ADDETTI</t>
  </si>
  <si>
    <t>10 - 19 ADDETTI</t>
  </si>
  <si>
    <t>3 - 9 ADDETTI</t>
  </si>
  <si>
    <t>20 - 50 ADDETTI</t>
  </si>
  <si>
    <t>&lt; 50.000 €</t>
  </si>
  <si>
    <t>50.000 - 199.000 €</t>
  </si>
  <si>
    <t>&gt; 999.000 €</t>
  </si>
  <si>
    <t>200.000 - 999.000 €</t>
  </si>
  <si>
    <t>SONO ESCLUSE DALLA DEFINIZIONE DI IMPRESE ARTIGIANE LE IMPRESE CON OLTRE 50 ADDETTI.</t>
  </si>
  <si>
    <t>(*) POICHE' GLI ADDETTI SONO CALCOLATI IN MEDIA ANNUA, GLI ESTREMI ESATTI DELLE CLASSI DIMENSIONALI SONO: FINO A 2,49 ADDETTI, DA 2,5 A 9,49 ADDETTI, DA 9,5 A 19,49 ADDETTI ED OLTRE I 19,5 ADDETTI.</t>
  </si>
  <si>
    <t xml:space="preserve">NELLE TABELLE SONO ESPOSTE ELABORAZIONI DEI DATI CONTENUTI NEI REGISTRI ASIA DELL'ISTAT.                                                 I DATI NON SONO CONFRONTABILI CON QUELLI DEL REGISTRO IMPRESE DELLA CCIAA.                                                                                            PER UNA CORRETTA INTERPRETAZIONE SI CONSIGLIA DI LEGGERE IL FILE CONTENENTE LE NOTE METODOLOGICHE </t>
  </si>
  <si>
    <t>IMPRESE 2007</t>
  </si>
  <si>
    <t>IMPRESE 2008</t>
  </si>
  <si>
    <t>IMPRESE ARTIGIANE E RELATIVI ADDETTI PER SETTORE                             CODIFICA ATECO 2002                        ANNI 2005 - 2008</t>
  </si>
  <si>
    <t>IMPRESE 2009</t>
  </si>
  <si>
    <t>IMPRESE ARTIGIANE E RELATIVI ADDETTI PER FORMA GIURIDICA              ANNI 2005 - 2010</t>
  </si>
  <si>
    <t>IMPRESE ARTIGIANE E RELATIVI ADDETTI PER SETTORE                             CODIFICA ATECO 2007                        ANNI 2007 - 2010</t>
  </si>
  <si>
    <t>IMPRESE ARTIGIANE E RELATIVI ADDETTI PER CLASSE DI ADDETTI (*)                   ANNI 2005 - 2010</t>
  </si>
  <si>
    <t>IMPRESE ARTIGIANE E RELATIVI ADDETTI PER FORMA GIURIDICA DELL'IMPRESA, COMUNE, ZONA ALTIMETRICA ED AREA DI PROGRAMMAZIONE. ANNI 2005 - 2010</t>
  </si>
  <si>
    <t>IMPRESE ARTIGIANE E RELATIVI ADDETTI PER SETTORE DI ATTIVITA' ECONOMICA DELL'IMPRESA, COMUNE, ZONA ALTIMETRICA ED AREA DI PROGRAMMAZIONE. CLASSIFICAZIONE ATECO 2002. ANNI 2005 - 2010</t>
  </si>
  <si>
    <t>IMPRESE ARTIGIANE E RELATIVI ADDETTI PER SETTORE DI ATTIVITA' ECONOMICA DELL'IMPRESA, COMUNE, ZONA ALTIMETRICA ED AREA DI PROGRAMMAZIONE. CLASSIFICAZIONE ATECO 2007. ANNI 2007 - 2010</t>
  </si>
  <si>
    <t>IMPRESE ARTIGIANE E RELATIVI ADDETTI PER DIMENSIONE DELL'IMPRESA IN TERMINI DI ADDETTI, COMUNE, ZONA ALTIMETRICA ED AREA DI PROGRAMMAZIONE. ANNI 2005 - 2010</t>
  </si>
  <si>
    <t>IMPRESE ARTGIANE E RELATIVI ADDETTI PER CLASSE DI FATTURATO  ANNI 2005 - 2010</t>
  </si>
  <si>
    <t>IMPRESE ARTIGIANE E RELATIVI ADDETTI PER DIMENSIONE DELL'IMPRESA IN TERMINI DI FATTURATO, COMUNE, ZONA ALTIMETRICA ED AREA DI PROGRAMMAZIONE. ANNI 2005 - 2010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</si>
</sst>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3" fontId="3" fillId="3" borderId="0" xfId="0" applyNumberFormat="1" applyFont="1" applyFill="1" applyAlignment="1">
      <alignment/>
    </xf>
    <xf numFmtId="3" fontId="0" fillId="3" borderId="0" xfId="0" applyNumberFormat="1" applyFill="1" applyAlignment="1">
      <alignment/>
    </xf>
    <xf numFmtId="3" fontId="4" fillId="3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12" fillId="0" borderId="0" xfId="0" applyFont="1" applyAlignment="1">
      <alignment horizontal="left" vertical="center" wrapText="1"/>
    </xf>
    <xf numFmtId="0" fontId="11" fillId="0" borderId="0" xfId="15" applyFont="1" applyAlignment="1">
      <alignment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39.140625" style="0" customWidth="1"/>
  </cols>
  <sheetData>
    <row r="1" ht="70.5" customHeight="1">
      <c r="A1" s="17" t="s">
        <v>83</v>
      </c>
    </row>
    <row r="2" ht="12.75">
      <c r="A2" s="20"/>
    </row>
    <row r="3" ht="25.5">
      <c r="A3" s="21" t="s">
        <v>91</v>
      </c>
    </row>
    <row r="4" ht="12.75">
      <c r="A4" s="20"/>
    </row>
    <row r="5" ht="25.5">
      <c r="A5" s="21" t="s">
        <v>92</v>
      </c>
    </row>
    <row r="6" ht="12.75">
      <c r="A6" s="20"/>
    </row>
    <row r="7" ht="25.5">
      <c r="A7" s="21" t="s">
        <v>93</v>
      </c>
    </row>
    <row r="8" ht="12.75">
      <c r="A8" s="20"/>
    </row>
    <row r="9" ht="25.5">
      <c r="A9" s="21" t="s">
        <v>94</v>
      </c>
    </row>
    <row r="10" ht="12.75">
      <c r="A10" s="20"/>
    </row>
    <row r="11" ht="25.5">
      <c r="A11" s="21" t="s">
        <v>96</v>
      </c>
    </row>
    <row r="12" ht="12.75">
      <c r="A12" s="18"/>
    </row>
  </sheetData>
  <hyperlinks>
    <hyperlink ref="A3" location="IMPRESE_ARTIGIANE_DETTAGLIO.xls#IMPRESE_FORMA_GIURIDICA!A1" display="IMPRESE ARTIGIANE E RELATIVI ADDETTI PER FORMA GIURIDICA DELL'IMPRESA, COMUNE, ZONA ALTIMETRICA ED AREA DI PROGRAMMAZIONE. ANNI 2005 - 2007"/>
    <hyperlink ref="A5" location="IMPRESE_ARTIGIANE_DETTAGLIO.xls#IMPRESE_SETTORE_ateco2002!A1" display="IMPRESE ARTIGIANE E RELATIVI ADDETTI PER SETTORE DI ATTIVITA' ECONOMICA DELL'IMPRESA, COMUNE, ZONA ALTIMETRICA ED AREA DI PROGRAMMAZIONE. CLASSIFICAZIONE ATECO 2002. ANNI 2005 - 2008"/>
    <hyperlink ref="A9" location="IMPRESE_ARTIGIANE_DETTAGLIO.xls#IMPRESE_DIMENSIONE!A1" display="IMPRESE ARTIGIANE E RELATIVI ADDETTI PER DIMENSIONE DELL'IMPRESA IN TERMINI DI ADDETTI, COMUNE, ZONA ALTIMETRICA ED AREA DI PROGRAMMAZIONE. ANNI 2005 - 2007"/>
    <hyperlink ref="A11" location="IMPRESE_ARTIGIANE_DETTAGLIO.xls#IMPRESE_FATTURATO!A1" display="IMPRESE ARTIGIANE E RELATIVI ADDETTI PER DIMENSIONE DELL'IMPRESA IN TERMINI DI FATTURATO, COMUNE, ZONA ALTIMETRICA ED AREA DI PROGRAMMAZIONE. ANNI 2005 - 2007"/>
    <hyperlink ref="A7" location="IMPRESE_ARTIGIANE_DETTAGLIO.xls#IMPRESE_SETTORE_ateco2007!A1" display="IMPRESE ARTIGIANE E RELATIVI ADDETTI PER SETTORE DI ATTIVITA' ECONOMICA DELL'IMPRESA, COMUNE, ZONA ALTIMETRICA ED AREA DI PROGRAMMAZIONE. CLASSIFICAZIONE ATECO 2007. ANNI 2007 - 200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6"/>
  <sheetViews>
    <sheetView workbookViewId="0" topLeftCell="A1">
      <pane xSplit="1" ySplit="4" topLeftCell="AR11" activePane="bottomRight" state="frozen"/>
      <selection pane="topLeft" activeCell="A1" sqref="A1"/>
      <selection pane="topRight" activeCell="A1" sqref="A1"/>
      <selection pane="bottomLeft" activeCell="A4" sqref="A4"/>
      <selection pane="bottomRight" activeCell="BJ69" sqref="BJ69"/>
    </sheetView>
  </sheetViews>
  <sheetFormatPr defaultColWidth="9.140625" defaultRowHeight="12.75"/>
  <cols>
    <col min="1" max="1" width="36.421875" style="6" customWidth="1"/>
    <col min="2" max="3" width="10.57421875" style="7" customWidth="1"/>
    <col min="4" max="7" width="11.28125" style="7" customWidth="1"/>
    <col min="8" max="11" width="9.421875" style="7" customWidth="1"/>
    <col min="12" max="13" width="10.7109375" style="9" customWidth="1"/>
    <col min="14" max="17" width="11.28125" style="9" customWidth="1"/>
    <col min="18" max="21" width="9.421875" style="9" customWidth="1"/>
    <col min="22" max="23" width="10.7109375" style="7" customWidth="1"/>
    <col min="24" max="27" width="11.28125" style="7" customWidth="1"/>
    <col min="28" max="31" width="9.421875" style="7" customWidth="1"/>
    <col min="32" max="33" width="10.7109375" style="9" customWidth="1"/>
    <col min="34" max="37" width="11.28125" style="9" customWidth="1"/>
    <col min="38" max="41" width="9.421875" style="9" customWidth="1"/>
    <col min="42" max="43" width="10.7109375" style="7" customWidth="1"/>
    <col min="44" max="47" width="11.28125" style="7" customWidth="1"/>
    <col min="48" max="51" width="9.421875" style="7" customWidth="1"/>
    <col min="52" max="53" width="10.7109375" style="9" customWidth="1"/>
    <col min="54" max="57" width="11.28125" style="9" customWidth="1"/>
    <col min="58" max="61" width="9.421875" style="9" customWidth="1"/>
  </cols>
  <sheetData>
    <row r="1" s="9" customFormat="1" ht="19.5" customHeight="1">
      <c r="A1" s="1" t="s">
        <v>72</v>
      </c>
    </row>
    <row r="2" spans="1:61" s="9" customFormat="1" ht="15" customHeight="1">
      <c r="A2" s="24" t="s">
        <v>88</v>
      </c>
      <c r="B2" s="23">
        <v>2005</v>
      </c>
      <c r="C2" s="23"/>
      <c r="D2" s="23"/>
      <c r="E2" s="23"/>
      <c r="F2" s="23"/>
      <c r="G2" s="23"/>
      <c r="H2" s="23"/>
      <c r="I2" s="23"/>
      <c r="J2" s="23"/>
      <c r="K2" s="23"/>
      <c r="L2" s="22">
        <v>2006</v>
      </c>
      <c r="M2" s="22"/>
      <c r="N2" s="22"/>
      <c r="O2" s="22"/>
      <c r="P2" s="22"/>
      <c r="Q2" s="22"/>
      <c r="R2" s="22"/>
      <c r="S2" s="22"/>
      <c r="T2" s="22"/>
      <c r="U2" s="22"/>
      <c r="V2" s="23">
        <v>2007</v>
      </c>
      <c r="W2" s="23"/>
      <c r="X2" s="23"/>
      <c r="Y2" s="23"/>
      <c r="Z2" s="23"/>
      <c r="AA2" s="23"/>
      <c r="AB2" s="23"/>
      <c r="AC2" s="23"/>
      <c r="AD2" s="23"/>
      <c r="AE2" s="23"/>
      <c r="AF2" s="22">
        <v>2008</v>
      </c>
      <c r="AG2" s="22"/>
      <c r="AH2" s="22"/>
      <c r="AI2" s="22"/>
      <c r="AJ2" s="22"/>
      <c r="AK2" s="22"/>
      <c r="AL2" s="22"/>
      <c r="AM2" s="22"/>
      <c r="AN2" s="22"/>
      <c r="AO2" s="22"/>
      <c r="AP2" s="23">
        <v>2009</v>
      </c>
      <c r="AQ2" s="23"/>
      <c r="AR2" s="23"/>
      <c r="AS2" s="23"/>
      <c r="AT2" s="23"/>
      <c r="AU2" s="23"/>
      <c r="AV2" s="23"/>
      <c r="AW2" s="23"/>
      <c r="AX2" s="23"/>
      <c r="AY2" s="23"/>
      <c r="AZ2" s="22">
        <v>2010</v>
      </c>
      <c r="BA2" s="22"/>
      <c r="BB2" s="22"/>
      <c r="BC2" s="22"/>
      <c r="BD2" s="22"/>
      <c r="BE2" s="22"/>
      <c r="BF2" s="22"/>
      <c r="BG2" s="22"/>
      <c r="BH2" s="22"/>
      <c r="BI2" s="22"/>
    </row>
    <row r="3" spans="1:61" ht="15" customHeight="1">
      <c r="A3" s="24"/>
      <c r="B3" s="23" t="s">
        <v>67</v>
      </c>
      <c r="C3" s="23"/>
      <c r="D3" s="23" t="s">
        <v>68</v>
      </c>
      <c r="E3" s="23"/>
      <c r="F3" s="23" t="s">
        <v>69</v>
      </c>
      <c r="G3" s="23"/>
      <c r="H3" s="23" t="s">
        <v>70</v>
      </c>
      <c r="I3" s="23"/>
      <c r="J3" s="23" t="s">
        <v>49</v>
      </c>
      <c r="K3" s="23"/>
      <c r="L3" s="22" t="s">
        <v>67</v>
      </c>
      <c r="M3" s="22"/>
      <c r="N3" s="22" t="s">
        <v>68</v>
      </c>
      <c r="O3" s="22"/>
      <c r="P3" s="22" t="s">
        <v>69</v>
      </c>
      <c r="Q3" s="22"/>
      <c r="R3" s="22" t="s">
        <v>70</v>
      </c>
      <c r="S3" s="22"/>
      <c r="T3" s="22" t="s">
        <v>49</v>
      </c>
      <c r="U3" s="22"/>
      <c r="V3" s="23" t="s">
        <v>67</v>
      </c>
      <c r="W3" s="23"/>
      <c r="X3" s="23" t="s">
        <v>68</v>
      </c>
      <c r="Y3" s="23"/>
      <c r="Z3" s="23" t="s">
        <v>69</v>
      </c>
      <c r="AA3" s="23"/>
      <c r="AB3" s="23" t="s">
        <v>70</v>
      </c>
      <c r="AC3" s="23"/>
      <c r="AD3" s="23" t="s">
        <v>49</v>
      </c>
      <c r="AE3" s="23"/>
      <c r="AF3" s="22" t="s">
        <v>67</v>
      </c>
      <c r="AG3" s="22"/>
      <c r="AH3" s="22" t="s">
        <v>68</v>
      </c>
      <c r="AI3" s="22"/>
      <c r="AJ3" s="22" t="s">
        <v>69</v>
      </c>
      <c r="AK3" s="22"/>
      <c r="AL3" s="22" t="s">
        <v>70</v>
      </c>
      <c r="AM3" s="22"/>
      <c r="AN3" s="22" t="s">
        <v>49</v>
      </c>
      <c r="AO3" s="22"/>
      <c r="AP3" s="23" t="s">
        <v>67</v>
      </c>
      <c r="AQ3" s="23"/>
      <c r="AR3" s="23" t="s">
        <v>68</v>
      </c>
      <c r="AS3" s="23"/>
      <c r="AT3" s="23" t="s">
        <v>69</v>
      </c>
      <c r="AU3" s="23"/>
      <c r="AV3" s="23" t="s">
        <v>70</v>
      </c>
      <c r="AW3" s="23"/>
      <c r="AX3" s="23" t="s">
        <v>49</v>
      </c>
      <c r="AY3" s="23"/>
      <c r="AZ3" s="22" t="s">
        <v>67</v>
      </c>
      <c r="BA3" s="22"/>
      <c r="BB3" s="22" t="s">
        <v>68</v>
      </c>
      <c r="BC3" s="22"/>
      <c r="BD3" s="22" t="s">
        <v>69</v>
      </c>
      <c r="BE3" s="22"/>
      <c r="BF3" s="22" t="s">
        <v>70</v>
      </c>
      <c r="BG3" s="22"/>
      <c r="BH3" s="22" t="s">
        <v>49</v>
      </c>
      <c r="BI3" s="22"/>
    </row>
    <row r="4" spans="1:61" ht="15" customHeight="1">
      <c r="A4" s="24"/>
      <c r="B4" s="8" t="s">
        <v>66</v>
      </c>
      <c r="C4" s="8" t="s">
        <v>65</v>
      </c>
      <c r="D4" s="8" t="s">
        <v>66</v>
      </c>
      <c r="E4" s="8" t="s">
        <v>65</v>
      </c>
      <c r="F4" s="8" t="s">
        <v>66</v>
      </c>
      <c r="G4" s="8" t="s">
        <v>65</v>
      </c>
      <c r="H4" s="8" t="s">
        <v>66</v>
      </c>
      <c r="I4" s="8" t="s">
        <v>65</v>
      </c>
      <c r="J4" s="8" t="s">
        <v>66</v>
      </c>
      <c r="K4" s="8" t="s">
        <v>65</v>
      </c>
      <c r="L4" s="10" t="s">
        <v>66</v>
      </c>
      <c r="M4" s="10" t="s">
        <v>65</v>
      </c>
      <c r="N4" s="10" t="s">
        <v>66</v>
      </c>
      <c r="O4" s="10" t="s">
        <v>65</v>
      </c>
      <c r="P4" s="10" t="s">
        <v>66</v>
      </c>
      <c r="Q4" s="10" t="s">
        <v>65</v>
      </c>
      <c r="R4" s="10" t="s">
        <v>66</v>
      </c>
      <c r="S4" s="10" t="s">
        <v>65</v>
      </c>
      <c r="T4" s="10" t="s">
        <v>66</v>
      </c>
      <c r="U4" s="10" t="s">
        <v>65</v>
      </c>
      <c r="V4" s="8" t="s">
        <v>66</v>
      </c>
      <c r="W4" s="8" t="s">
        <v>65</v>
      </c>
      <c r="X4" s="8" t="s">
        <v>66</v>
      </c>
      <c r="Y4" s="8" t="s">
        <v>65</v>
      </c>
      <c r="Z4" s="8" t="s">
        <v>66</v>
      </c>
      <c r="AA4" s="8" t="s">
        <v>65</v>
      </c>
      <c r="AB4" s="8" t="s">
        <v>66</v>
      </c>
      <c r="AC4" s="8" t="s">
        <v>65</v>
      </c>
      <c r="AD4" s="8" t="s">
        <v>66</v>
      </c>
      <c r="AE4" s="8" t="s">
        <v>65</v>
      </c>
      <c r="AF4" s="10" t="s">
        <v>66</v>
      </c>
      <c r="AG4" s="10" t="s">
        <v>65</v>
      </c>
      <c r="AH4" s="10" t="s">
        <v>66</v>
      </c>
      <c r="AI4" s="10" t="s">
        <v>65</v>
      </c>
      <c r="AJ4" s="10" t="s">
        <v>66</v>
      </c>
      <c r="AK4" s="10" t="s">
        <v>65</v>
      </c>
      <c r="AL4" s="10" t="s">
        <v>66</v>
      </c>
      <c r="AM4" s="10" t="s">
        <v>65</v>
      </c>
      <c r="AN4" s="10" t="s">
        <v>66</v>
      </c>
      <c r="AO4" s="10" t="s">
        <v>65</v>
      </c>
      <c r="AP4" s="8" t="s">
        <v>66</v>
      </c>
      <c r="AQ4" s="8" t="s">
        <v>65</v>
      </c>
      <c r="AR4" s="8" t="s">
        <v>66</v>
      </c>
      <c r="AS4" s="8" t="s">
        <v>65</v>
      </c>
      <c r="AT4" s="8" t="s">
        <v>66</v>
      </c>
      <c r="AU4" s="8" t="s">
        <v>65</v>
      </c>
      <c r="AV4" s="8" t="s">
        <v>66</v>
      </c>
      <c r="AW4" s="8" t="s">
        <v>65</v>
      </c>
      <c r="AX4" s="8" t="s">
        <v>66</v>
      </c>
      <c r="AY4" s="8" t="s">
        <v>65</v>
      </c>
      <c r="AZ4" s="10" t="s">
        <v>66</v>
      </c>
      <c r="BA4" s="10" t="s">
        <v>65</v>
      </c>
      <c r="BB4" s="10" t="s">
        <v>66</v>
      </c>
      <c r="BC4" s="10" t="s">
        <v>65</v>
      </c>
      <c r="BD4" s="10" t="s">
        <v>66</v>
      </c>
      <c r="BE4" s="10" t="s">
        <v>65</v>
      </c>
      <c r="BF4" s="10" t="s">
        <v>66</v>
      </c>
      <c r="BG4" s="10" t="s">
        <v>65</v>
      </c>
      <c r="BH4" s="10" t="s">
        <v>66</v>
      </c>
      <c r="BI4" s="10" t="s">
        <v>65</v>
      </c>
    </row>
    <row r="5" spans="1:61" ht="12.75">
      <c r="A5" s="2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T5" s="10"/>
      <c r="U5" s="10"/>
      <c r="AD5" s="8"/>
      <c r="AE5" s="8"/>
      <c r="AN5" s="10"/>
      <c r="AO5" s="10"/>
      <c r="AX5" s="8"/>
      <c r="AY5" s="8"/>
      <c r="BH5" s="10"/>
      <c r="BI5" s="10"/>
    </row>
    <row r="6" spans="1:61" ht="12.75">
      <c r="A6" s="3" t="s">
        <v>1</v>
      </c>
      <c r="B6" s="11">
        <v>46.58</v>
      </c>
      <c r="C6" s="11">
        <v>34</v>
      </c>
      <c r="D6" s="11">
        <v>29.42</v>
      </c>
      <c r="E6" s="11">
        <v>9</v>
      </c>
      <c r="F6" s="11">
        <v>0</v>
      </c>
      <c r="G6" s="11">
        <v>0</v>
      </c>
      <c r="H6" s="11">
        <v>0</v>
      </c>
      <c r="I6" s="11">
        <v>0</v>
      </c>
      <c r="J6" s="11">
        <v>76</v>
      </c>
      <c r="K6" s="11">
        <v>43</v>
      </c>
      <c r="L6" s="14">
        <v>46.75</v>
      </c>
      <c r="M6" s="14">
        <v>32</v>
      </c>
      <c r="N6" s="14">
        <v>29</v>
      </c>
      <c r="O6" s="14">
        <v>9</v>
      </c>
      <c r="P6" s="14">
        <v>0</v>
      </c>
      <c r="Q6" s="14">
        <v>0</v>
      </c>
      <c r="R6" s="14">
        <v>0</v>
      </c>
      <c r="S6" s="14">
        <v>0</v>
      </c>
      <c r="T6" s="14">
        <v>75.75</v>
      </c>
      <c r="U6" s="14">
        <v>41</v>
      </c>
      <c r="V6" s="11">
        <v>52.9</v>
      </c>
      <c r="W6" s="11">
        <v>40</v>
      </c>
      <c r="X6" s="11">
        <v>26.58</v>
      </c>
      <c r="Y6" s="11">
        <v>8</v>
      </c>
      <c r="Z6" s="11">
        <v>0</v>
      </c>
      <c r="AA6" s="11">
        <v>0</v>
      </c>
      <c r="AB6" s="11">
        <v>0</v>
      </c>
      <c r="AC6" s="11">
        <v>0</v>
      </c>
      <c r="AD6" s="11">
        <v>79.48</v>
      </c>
      <c r="AE6" s="11">
        <v>48</v>
      </c>
      <c r="AF6" s="14">
        <v>56.17</v>
      </c>
      <c r="AG6" s="14">
        <v>41</v>
      </c>
      <c r="AH6" s="14">
        <v>25</v>
      </c>
      <c r="AI6" s="14">
        <v>7</v>
      </c>
      <c r="AJ6" s="14">
        <v>0.75</v>
      </c>
      <c r="AK6" s="14">
        <v>1</v>
      </c>
      <c r="AL6" s="14">
        <v>0</v>
      </c>
      <c r="AM6" s="14">
        <v>0</v>
      </c>
      <c r="AN6" s="14">
        <v>81.92</v>
      </c>
      <c r="AO6" s="14">
        <v>49</v>
      </c>
      <c r="AP6" s="11">
        <v>53.25</v>
      </c>
      <c r="AQ6" s="11">
        <v>38</v>
      </c>
      <c r="AR6" s="11">
        <v>26.5</v>
      </c>
      <c r="AS6" s="11">
        <v>9</v>
      </c>
      <c r="AT6" s="11">
        <v>0</v>
      </c>
      <c r="AU6" s="11">
        <v>0</v>
      </c>
      <c r="AV6" s="11">
        <v>0</v>
      </c>
      <c r="AW6" s="11">
        <v>0</v>
      </c>
      <c r="AX6" s="11">
        <v>79.75</v>
      </c>
      <c r="AY6" s="11">
        <v>47</v>
      </c>
      <c r="AZ6" s="14">
        <v>47.42</v>
      </c>
      <c r="BA6" s="14">
        <v>34</v>
      </c>
      <c r="BB6" s="14">
        <v>25</v>
      </c>
      <c r="BC6" s="14">
        <v>8</v>
      </c>
      <c r="BD6" s="14">
        <v>0</v>
      </c>
      <c r="BE6" s="14">
        <v>0</v>
      </c>
      <c r="BF6" s="14">
        <v>0</v>
      </c>
      <c r="BG6" s="14">
        <v>0</v>
      </c>
      <c r="BH6" s="14">
        <f>+AZ6+BB6+BD6+BF6</f>
        <v>72.42</v>
      </c>
      <c r="BI6" s="14">
        <f>+BA6+BC6+BE6+BG6</f>
        <v>42</v>
      </c>
    </row>
    <row r="7" spans="1:61" ht="12.75">
      <c r="A7" s="3" t="s">
        <v>2</v>
      </c>
      <c r="B7" s="11">
        <v>269.49</v>
      </c>
      <c r="C7" s="11">
        <v>146</v>
      </c>
      <c r="D7" s="11">
        <v>230.65</v>
      </c>
      <c r="E7" s="11">
        <v>40</v>
      </c>
      <c r="F7" s="11">
        <v>79.01</v>
      </c>
      <c r="G7" s="11">
        <v>8</v>
      </c>
      <c r="H7" s="11">
        <v>0</v>
      </c>
      <c r="I7" s="11">
        <v>0</v>
      </c>
      <c r="J7" s="11">
        <v>579.15</v>
      </c>
      <c r="K7" s="11">
        <v>194</v>
      </c>
      <c r="L7" s="14">
        <v>258.02</v>
      </c>
      <c r="M7" s="14">
        <v>143</v>
      </c>
      <c r="N7" s="14">
        <v>230.18</v>
      </c>
      <c r="O7" s="14">
        <v>39</v>
      </c>
      <c r="P7" s="14">
        <v>97.42</v>
      </c>
      <c r="Q7" s="14">
        <v>11</v>
      </c>
      <c r="R7" s="14">
        <v>0</v>
      </c>
      <c r="S7" s="14">
        <v>0</v>
      </c>
      <c r="T7" s="14">
        <v>585.62</v>
      </c>
      <c r="U7" s="14">
        <v>193</v>
      </c>
      <c r="V7" s="11">
        <v>272.25</v>
      </c>
      <c r="W7" s="11">
        <v>144</v>
      </c>
      <c r="X7" s="11">
        <v>230.24</v>
      </c>
      <c r="Y7" s="11">
        <v>38</v>
      </c>
      <c r="Z7" s="11">
        <v>107.58</v>
      </c>
      <c r="AA7" s="11">
        <v>11</v>
      </c>
      <c r="AB7" s="11">
        <v>0</v>
      </c>
      <c r="AC7" s="11">
        <v>0</v>
      </c>
      <c r="AD7" s="11">
        <v>610.07</v>
      </c>
      <c r="AE7" s="11">
        <v>193</v>
      </c>
      <c r="AF7" s="14">
        <v>267.41</v>
      </c>
      <c r="AG7" s="14">
        <v>139</v>
      </c>
      <c r="AH7" s="14">
        <v>194.83</v>
      </c>
      <c r="AI7" s="14">
        <v>38</v>
      </c>
      <c r="AJ7" s="14">
        <v>119.66</v>
      </c>
      <c r="AK7" s="14">
        <v>12</v>
      </c>
      <c r="AL7" s="14">
        <v>0</v>
      </c>
      <c r="AM7" s="14">
        <v>0</v>
      </c>
      <c r="AN7" s="14">
        <v>581.9</v>
      </c>
      <c r="AO7" s="14">
        <v>189</v>
      </c>
      <c r="AP7" s="11">
        <v>234.33</v>
      </c>
      <c r="AQ7" s="11">
        <v>127</v>
      </c>
      <c r="AR7" s="11">
        <v>186.5</v>
      </c>
      <c r="AS7" s="11">
        <v>38</v>
      </c>
      <c r="AT7" s="11">
        <v>122.42</v>
      </c>
      <c r="AU7" s="11">
        <v>12</v>
      </c>
      <c r="AV7" s="11">
        <v>0</v>
      </c>
      <c r="AW7" s="11">
        <v>0</v>
      </c>
      <c r="AX7" s="11">
        <v>543.25</v>
      </c>
      <c r="AY7" s="11">
        <v>177</v>
      </c>
      <c r="AZ7" s="14">
        <v>212.72</v>
      </c>
      <c r="BA7" s="14">
        <v>120</v>
      </c>
      <c r="BB7" s="14">
        <v>175.75</v>
      </c>
      <c r="BC7" s="14">
        <v>35</v>
      </c>
      <c r="BD7" s="14">
        <v>105.9</v>
      </c>
      <c r="BE7" s="14">
        <v>11</v>
      </c>
      <c r="BF7" s="14">
        <v>0</v>
      </c>
      <c r="BG7" s="14">
        <v>0</v>
      </c>
      <c r="BH7" s="14">
        <f aca="true" t="shared" si="0" ref="BH7:BH53">+AZ7+BB7+BD7+BF7</f>
        <v>494.37</v>
      </c>
      <c r="BI7" s="14">
        <f aca="true" t="shared" si="1" ref="BI7:BI53">+BA7+BC7+BE7+BG7</f>
        <v>166</v>
      </c>
    </row>
    <row r="8" spans="1:61" ht="12.75">
      <c r="A8" s="3" t="s">
        <v>3</v>
      </c>
      <c r="B8" s="11">
        <v>42.32</v>
      </c>
      <c r="C8" s="11">
        <v>27</v>
      </c>
      <c r="D8" s="11">
        <v>7.91</v>
      </c>
      <c r="E8" s="11">
        <v>3</v>
      </c>
      <c r="F8" s="11">
        <v>7.08</v>
      </c>
      <c r="G8" s="11">
        <v>1</v>
      </c>
      <c r="H8" s="11">
        <v>0</v>
      </c>
      <c r="I8" s="11">
        <v>0</v>
      </c>
      <c r="J8" s="11">
        <v>57.31</v>
      </c>
      <c r="K8" s="11">
        <v>31</v>
      </c>
      <c r="L8" s="14">
        <v>38.5</v>
      </c>
      <c r="M8" s="14">
        <v>25</v>
      </c>
      <c r="N8" s="14">
        <v>11.33</v>
      </c>
      <c r="O8" s="14">
        <v>4</v>
      </c>
      <c r="P8" s="14">
        <v>6.83</v>
      </c>
      <c r="Q8" s="14">
        <v>1</v>
      </c>
      <c r="R8" s="14">
        <v>0</v>
      </c>
      <c r="S8" s="14">
        <v>0</v>
      </c>
      <c r="T8" s="14">
        <v>56.66</v>
      </c>
      <c r="U8" s="14">
        <v>30</v>
      </c>
      <c r="V8" s="11">
        <v>37.5</v>
      </c>
      <c r="W8" s="11">
        <v>24</v>
      </c>
      <c r="X8" s="11">
        <v>14.16</v>
      </c>
      <c r="Y8" s="11">
        <v>4</v>
      </c>
      <c r="Z8" s="11">
        <v>8.25</v>
      </c>
      <c r="AA8" s="11">
        <v>1</v>
      </c>
      <c r="AB8" s="11">
        <v>0</v>
      </c>
      <c r="AC8" s="11">
        <v>0</v>
      </c>
      <c r="AD8" s="11">
        <v>59.91</v>
      </c>
      <c r="AE8" s="11">
        <v>29</v>
      </c>
      <c r="AF8" s="14">
        <v>30.25</v>
      </c>
      <c r="AG8" s="14">
        <v>21</v>
      </c>
      <c r="AH8" s="14">
        <v>11.25</v>
      </c>
      <c r="AI8" s="14">
        <v>4</v>
      </c>
      <c r="AJ8" s="14">
        <v>8.77</v>
      </c>
      <c r="AK8" s="14">
        <v>1</v>
      </c>
      <c r="AL8" s="14">
        <v>0</v>
      </c>
      <c r="AM8" s="14">
        <v>0</v>
      </c>
      <c r="AN8" s="14">
        <v>50.27</v>
      </c>
      <c r="AO8" s="14">
        <v>26</v>
      </c>
      <c r="AP8" s="11">
        <v>32.83</v>
      </c>
      <c r="AQ8" s="11">
        <v>24</v>
      </c>
      <c r="AR8" s="11">
        <v>12.67</v>
      </c>
      <c r="AS8" s="11">
        <v>4</v>
      </c>
      <c r="AT8" s="11">
        <v>11.23</v>
      </c>
      <c r="AU8" s="11">
        <v>1</v>
      </c>
      <c r="AV8" s="11">
        <v>0</v>
      </c>
      <c r="AW8" s="11">
        <v>0</v>
      </c>
      <c r="AX8" s="11">
        <v>56.73</v>
      </c>
      <c r="AY8" s="11">
        <v>29</v>
      </c>
      <c r="AZ8" s="14">
        <v>27.75</v>
      </c>
      <c r="BA8" s="14">
        <v>22</v>
      </c>
      <c r="BB8" s="14">
        <v>14.6</v>
      </c>
      <c r="BC8" s="14">
        <v>4</v>
      </c>
      <c r="BD8" s="14">
        <v>10.08</v>
      </c>
      <c r="BE8" s="14">
        <v>1</v>
      </c>
      <c r="BF8" s="14">
        <v>0</v>
      </c>
      <c r="BG8" s="14">
        <v>0</v>
      </c>
      <c r="BH8" s="14">
        <f t="shared" si="0"/>
        <v>52.43</v>
      </c>
      <c r="BI8" s="14">
        <f t="shared" si="1"/>
        <v>27</v>
      </c>
    </row>
    <row r="9" spans="1:61" ht="12.75">
      <c r="A9" s="3" t="s">
        <v>4</v>
      </c>
      <c r="B9" s="11">
        <v>190.33</v>
      </c>
      <c r="C9" s="11">
        <v>119</v>
      </c>
      <c r="D9" s="11">
        <v>81.08</v>
      </c>
      <c r="E9" s="11">
        <v>15</v>
      </c>
      <c r="F9" s="11">
        <v>0</v>
      </c>
      <c r="G9" s="11">
        <v>0</v>
      </c>
      <c r="H9" s="11">
        <v>1</v>
      </c>
      <c r="I9" s="11">
        <v>1</v>
      </c>
      <c r="J9" s="11">
        <v>272.41</v>
      </c>
      <c r="K9" s="11">
        <v>135</v>
      </c>
      <c r="L9" s="14">
        <v>186.82</v>
      </c>
      <c r="M9" s="14">
        <v>121</v>
      </c>
      <c r="N9" s="14">
        <v>83.74</v>
      </c>
      <c r="O9" s="14">
        <v>16</v>
      </c>
      <c r="P9" s="14">
        <v>0</v>
      </c>
      <c r="Q9" s="14">
        <v>0</v>
      </c>
      <c r="R9" s="14">
        <v>1</v>
      </c>
      <c r="S9" s="14">
        <v>1</v>
      </c>
      <c r="T9" s="14">
        <v>271.56</v>
      </c>
      <c r="U9" s="14">
        <v>138</v>
      </c>
      <c r="V9" s="11">
        <v>176.26</v>
      </c>
      <c r="W9" s="11">
        <v>113</v>
      </c>
      <c r="X9" s="11">
        <v>89.66</v>
      </c>
      <c r="Y9" s="11">
        <v>18</v>
      </c>
      <c r="Z9" s="11">
        <v>0</v>
      </c>
      <c r="AA9" s="11">
        <v>0</v>
      </c>
      <c r="AB9" s="11">
        <v>1</v>
      </c>
      <c r="AC9" s="11">
        <v>1</v>
      </c>
      <c r="AD9" s="11">
        <v>266.92</v>
      </c>
      <c r="AE9" s="11">
        <v>132</v>
      </c>
      <c r="AF9" s="14">
        <v>169.54</v>
      </c>
      <c r="AG9" s="14">
        <v>114</v>
      </c>
      <c r="AH9" s="14">
        <v>82.58</v>
      </c>
      <c r="AI9" s="14">
        <v>16</v>
      </c>
      <c r="AJ9" s="14">
        <v>3</v>
      </c>
      <c r="AK9" s="14">
        <v>1</v>
      </c>
      <c r="AL9" s="14">
        <v>1</v>
      </c>
      <c r="AM9" s="14">
        <v>1</v>
      </c>
      <c r="AN9" s="14">
        <v>256.12</v>
      </c>
      <c r="AO9" s="14">
        <v>132</v>
      </c>
      <c r="AP9" s="11">
        <v>163.69</v>
      </c>
      <c r="AQ9" s="11">
        <v>117</v>
      </c>
      <c r="AR9" s="11">
        <v>83.28</v>
      </c>
      <c r="AS9" s="11">
        <v>16</v>
      </c>
      <c r="AT9" s="11">
        <v>20.67</v>
      </c>
      <c r="AU9" s="11">
        <v>2</v>
      </c>
      <c r="AV9" s="11">
        <v>1</v>
      </c>
      <c r="AW9" s="11">
        <v>1</v>
      </c>
      <c r="AX9" s="11">
        <v>268.64</v>
      </c>
      <c r="AY9" s="11">
        <v>136</v>
      </c>
      <c r="AZ9" s="14">
        <v>163.28</v>
      </c>
      <c r="BA9" s="14">
        <v>113</v>
      </c>
      <c r="BB9" s="14">
        <v>69.18</v>
      </c>
      <c r="BC9" s="14">
        <v>15</v>
      </c>
      <c r="BD9" s="14">
        <v>9.16</v>
      </c>
      <c r="BE9" s="14">
        <v>2</v>
      </c>
      <c r="BF9" s="14">
        <v>0</v>
      </c>
      <c r="BG9" s="14">
        <v>0</v>
      </c>
      <c r="BH9" s="14">
        <f t="shared" si="0"/>
        <v>241.62</v>
      </c>
      <c r="BI9" s="14">
        <f t="shared" si="1"/>
        <v>130</v>
      </c>
    </row>
    <row r="10" spans="1:61" ht="12.75">
      <c r="A10" s="3" t="s">
        <v>5</v>
      </c>
      <c r="B10" s="11">
        <v>179.82</v>
      </c>
      <c r="C10" s="11">
        <v>97</v>
      </c>
      <c r="D10" s="11">
        <v>47.42</v>
      </c>
      <c r="E10" s="11">
        <v>15</v>
      </c>
      <c r="F10" s="11">
        <v>12.83</v>
      </c>
      <c r="G10" s="11">
        <v>2</v>
      </c>
      <c r="H10" s="11">
        <v>0</v>
      </c>
      <c r="I10" s="11">
        <v>0</v>
      </c>
      <c r="J10" s="11">
        <v>240.07</v>
      </c>
      <c r="K10" s="11">
        <v>114</v>
      </c>
      <c r="L10" s="14">
        <v>194.6</v>
      </c>
      <c r="M10" s="14">
        <v>99</v>
      </c>
      <c r="N10" s="14">
        <v>44.83</v>
      </c>
      <c r="O10" s="14">
        <v>15</v>
      </c>
      <c r="P10" s="14">
        <v>13.17</v>
      </c>
      <c r="Q10" s="14">
        <v>2</v>
      </c>
      <c r="R10" s="14">
        <v>0</v>
      </c>
      <c r="S10" s="14">
        <v>0</v>
      </c>
      <c r="T10" s="14">
        <v>252.6</v>
      </c>
      <c r="U10" s="14">
        <v>116</v>
      </c>
      <c r="V10" s="11">
        <v>190.52</v>
      </c>
      <c r="W10" s="11">
        <v>105</v>
      </c>
      <c r="X10" s="11">
        <v>42.42</v>
      </c>
      <c r="Y10" s="11">
        <v>14</v>
      </c>
      <c r="Z10" s="11">
        <v>15.92</v>
      </c>
      <c r="AA10" s="11">
        <v>2</v>
      </c>
      <c r="AB10" s="11">
        <v>0</v>
      </c>
      <c r="AC10" s="11">
        <v>0</v>
      </c>
      <c r="AD10" s="11">
        <v>248.86</v>
      </c>
      <c r="AE10" s="11">
        <v>121</v>
      </c>
      <c r="AF10" s="14">
        <v>185.91</v>
      </c>
      <c r="AG10" s="14">
        <v>103</v>
      </c>
      <c r="AH10" s="14">
        <v>45.33</v>
      </c>
      <c r="AI10" s="14">
        <v>15</v>
      </c>
      <c r="AJ10" s="14">
        <v>12</v>
      </c>
      <c r="AK10" s="14">
        <v>2</v>
      </c>
      <c r="AL10" s="14">
        <v>0</v>
      </c>
      <c r="AM10" s="14">
        <v>0</v>
      </c>
      <c r="AN10" s="14">
        <v>243.24</v>
      </c>
      <c r="AO10" s="14">
        <v>120</v>
      </c>
      <c r="AP10" s="11">
        <v>189.86</v>
      </c>
      <c r="AQ10" s="11">
        <v>103</v>
      </c>
      <c r="AR10" s="11">
        <v>46.68</v>
      </c>
      <c r="AS10" s="11">
        <v>15</v>
      </c>
      <c r="AT10" s="11">
        <v>12</v>
      </c>
      <c r="AU10" s="11">
        <v>2</v>
      </c>
      <c r="AV10" s="11">
        <v>0</v>
      </c>
      <c r="AW10" s="11">
        <v>0</v>
      </c>
      <c r="AX10" s="11">
        <v>248.54</v>
      </c>
      <c r="AY10" s="11">
        <v>120</v>
      </c>
      <c r="AZ10" s="14">
        <v>197.72</v>
      </c>
      <c r="BA10" s="14">
        <v>106</v>
      </c>
      <c r="BB10" s="14">
        <v>49.43</v>
      </c>
      <c r="BC10" s="14">
        <v>15</v>
      </c>
      <c r="BD10" s="14">
        <v>12.97</v>
      </c>
      <c r="BE10" s="14">
        <v>2</v>
      </c>
      <c r="BF10" s="14">
        <v>0</v>
      </c>
      <c r="BG10" s="14">
        <v>0</v>
      </c>
      <c r="BH10" s="14">
        <f t="shared" si="0"/>
        <v>260.12</v>
      </c>
      <c r="BI10" s="14">
        <f t="shared" si="1"/>
        <v>123</v>
      </c>
    </row>
    <row r="11" spans="1:61" ht="12.75">
      <c r="A11" s="3" t="s">
        <v>6</v>
      </c>
      <c r="B11" s="11">
        <v>259.24</v>
      </c>
      <c r="C11" s="11">
        <v>158</v>
      </c>
      <c r="D11" s="11">
        <v>160.06</v>
      </c>
      <c r="E11" s="11">
        <v>42</v>
      </c>
      <c r="F11" s="11">
        <v>2.33</v>
      </c>
      <c r="G11" s="11">
        <v>1</v>
      </c>
      <c r="H11" s="11">
        <v>2</v>
      </c>
      <c r="I11" s="11">
        <v>1</v>
      </c>
      <c r="J11" s="11">
        <v>423.63</v>
      </c>
      <c r="K11" s="11">
        <v>202</v>
      </c>
      <c r="L11" s="14">
        <v>246.5</v>
      </c>
      <c r="M11" s="14">
        <v>153</v>
      </c>
      <c r="N11" s="14">
        <v>155.26</v>
      </c>
      <c r="O11" s="14">
        <v>38</v>
      </c>
      <c r="P11" s="14">
        <v>2.08</v>
      </c>
      <c r="Q11" s="14">
        <v>1</v>
      </c>
      <c r="R11" s="14">
        <v>2</v>
      </c>
      <c r="S11" s="14">
        <v>1</v>
      </c>
      <c r="T11" s="14">
        <v>405.84</v>
      </c>
      <c r="U11" s="14">
        <v>193</v>
      </c>
      <c r="V11" s="11">
        <v>265.26</v>
      </c>
      <c r="W11" s="11">
        <v>175</v>
      </c>
      <c r="X11" s="11">
        <v>165.41</v>
      </c>
      <c r="Y11" s="11">
        <v>37</v>
      </c>
      <c r="Z11" s="11">
        <v>2</v>
      </c>
      <c r="AA11" s="11">
        <v>1</v>
      </c>
      <c r="AB11" s="11">
        <v>0</v>
      </c>
      <c r="AC11" s="11">
        <v>0</v>
      </c>
      <c r="AD11" s="11">
        <v>432.67</v>
      </c>
      <c r="AE11" s="11">
        <v>213</v>
      </c>
      <c r="AF11" s="14">
        <v>253.09</v>
      </c>
      <c r="AG11" s="14">
        <v>164</v>
      </c>
      <c r="AH11" s="14">
        <v>163.27</v>
      </c>
      <c r="AI11" s="14">
        <v>37</v>
      </c>
      <c r="AJ11" s="14">
        <v>1.75</v>
      </c>
      <c r="AK11" s="14">
        <v>1</v>
      </c>
      <c r="AL11" s="14">
        <v>0</v>
      </c>
      <c r="AM11" s="14">
        <v>0</v>
      </c>
      <c r="AN11" s="14">
        <v>418.11</v>
      </c>
      <c r="AO11" s="14">
        <v>202</v>
      </c>
      <c r="AP11" s="11">
        <v>239.39</v>
      </c>
      <c r="AQ11" s="11">
        <v>167</v>
      </c>
      <c r="AR11" s="11">
        <v>158.25</v>
      </c>
      <c r="AS11" s="11">
        <v>38</v>
      </c>
      <c r="AT11" s="11">
        <v>0</v>
      </c>
      <c r="AU11" s="11">
        <v>0</v>
      </c>
      <c r="AV11" s="11">
        <v>0</v>
      </c>
      <c r="AW11" s="11">
        <v>0</v>
      </c>
      <c r="AX11" s="11">
        <v>397.64</v>
      </c>
      <c r="AY11" s="11">
        <v>205</v>
      </c>
      <c r="AZ11" s="14">
        <v>234.82</v>
      </c>
      <c r="BA11" s="14">
        <v>162</v>
      </c>
      <c r="BB11" s="14">
        <v>162.66</v>
      </c>
      <c r="BC11" s="14">
        <v>39</v>
      </c>
      <c r="BD11" s="14">
        <v>7.35</v>
      </c>
      <c r="BE11" s="14">
        <v>1</v>
      </c>
      <c r="BF11" s="14">
        <v>0</v>
      </c>
      <c r="BG11" s="14">
        <v>0</v>
      </c>
      <c r="BH11" s="14">
        <f t="shared" si="0"/>
        <v>404.83000000000004</v>
      </c>
      <c r="BI11" s="14">
        <f t="shared" si="1"/>
        <v>202</v>
      </c>
    </row>
    <row r="12" spans="1:61" ht="12.75">
      <c r="A12" s="3" t="s">
        <v>7</v>
      </c>
      <c r="B12" s="11">
        <v>287.24</v>
      </c>
      <c r="C12" s="11">
        <v>151</v>
      </c>
      <c r="D12" s="11">
        <v>172.77</v>
      </c>
      <c r="E12" s="11">
        <v>34</v>
      </c>
      <c r="F12" s="11">
        <v>16.08</v>
      </c>
      <c r="G12" s="11">
        <v>2</v>
      </c>
      <c r="H12" s="11">
        <v>9.08</v>
      </c>
      <c r="I12" s="11">
        <v>1</v>
      </c>
      <c r="J12" s="11">
        <v>485.17</v>
      </c>
      <c r="K12" s="11">
        <v>188</v>
      </c>
      <c r="L12" s="14">
        <v>281.75</v>
      </c>
      <c r="M12" s="14">
        <v>153</v>
      </c>
      <c r="N12" s="14">
        <v>172.73</v>
      </c>
      <c r="O12" s="14">
        <v>35</v>
      </c>
      <c r="P12" s="14">
        <v>17.09</v>
      </c>
      <c r="Q12" s="14">
        <v>2</v>
      </c>
      <c r="R12" s="14">
        <v>10.83</v>
      </c>
      <c r="S12" s="14">
        <v>1</v>
      </c>
      <c r="T12" s="14">
        <v>482.4</v>
      </c>
      <c r="U12" s="14">
        <v>191</v>
      </c>
      <c r="V12" s="11">
        <v>293.25</v>
      </c>
      <c r="W12" s="11">
        <v>163</v>
      </c>
      <c r="X12" s="11">
        <v>182.33</v>
      </c>
      <c r="Y12" s="11">
        <v>36</v>
      </c>
      <c r="Z12" s="11">
        <v>16.33</v>
      </c>
      <c r="AA12" s="11">
        <v>2</v>
      </c>
      <c r="AB12" s="11">
        <v>7.33</v>
      </c>
      <c r="AC12" s="11">
        <v>1</v>
      </c>
      <c r="AD12" s="11">
        <v>499.24</v>
      </c>
      <c r="AE12" s="11">
        <v>202</v>
      </c>
      <c r="AF12" s="14">
        <v>312.57</v>
      </c>
      <c r="AG12" s="14">
        <v>171</v>
      </c>
      <c r="AH12" s="14">
        <v>164.07</v>
      </c>
      <c r="AI12" s="14">
        <v>29</v>
      </c>
      <c r="AJ12" s="14">
        <v>38.24</v>
      </c>
      <c r="AK12" s="14">
        <v>6</v>
      </c>
      <c r="AL12" s="14">
        <v>1</v>
      </c>
      <c r="AM12" s="14">
        <v>1</v>
      </c>
      <c r="AN12" s="14">
        <v>515.88</v>
      </c>
      <c r="AO12" s="14">
        <v>207</v>
      </c>
      <c r="AP12" s="11">
        <v>300.7</v>
      </c>
      <c r="AQ12" s="11">
        <v>172</v>
      </c>
      <c r="AR12" s="11">
        <v>160.33</v>
      </c>
      <c r="AS12" s="11">
        <v>28</v>
      </c>
      <c r="AT12" s="11">
        <v>43.67</v>
      </c>
      <c r="AU12" s="11">
        <v>6</v>
      </c>
      <c r="AV12" s="11">
        <v>0</v>
      </c>
      <c r="AW12" s="11">
        <v>0</v>
      </c>
      <c r="AX12" s="11">
        <v>504.7</v>
      </c>
      <c r="AY12" s="11">
        <v>206</v>
      </c>
      <c r="AZ12" s="14">
        <v>283.65</v>
      </c>
      <c r="BA12" s="14">
        <v>170</v>
      </c>
      <c r="BB12" s="14">
        <v>155.43</v>
      </c>
      <c r="BC12" s="14">
        <v>26</v>
      </c>
      <c r="BD12" s="14">
        <v>44.68</v>
      </c>
      <c r="BE12" s="14">
        <v>7</v>
      </c>
      <c r="BF12" s="14">
        <v>0</v>
      </c>
      <c r="BG12" s="14">
        <v>0</v>
      </c>
      <c r="BH12" s="14">
        <f t="shared" si="0"/>
        <v>483.76</v>
      </c>
      <c r="BI12" s="14">
        <f t="shared" si="1"/>
        <v>203</v>
      </c>
    </row>
    <row r="13" spans="1:61" ht="12.75">
      <c r="A13" s="3" t="s">
        <v>8</v>
      </c>
      <c r="B13" s="11">
        <v>159.32</v>
      </c>
      <c r="C13" s="11">
        <v>71</v>
      </c>
      <c r="D13" s="11">
        <v>177.66</v>
      </c>
      <c r="E13" s="11">
        <v>27</v>
      </c>
      <c r="F13" s="11">
        <v>29.16</v>
      </c>
      <c r="G13" s="11">
        <v>5</v>
      </c>
      <c r="H13" s="11">
        <v>0</v>
      </c>
      <c r="I13" s="11">
        <v>0</v>
      </c>
      <c r="J13" s="11">
        <v>366.14</v>
      </c>
      <c r="K13" s="11">
        <v>103</v>
      </c>
      <c r="L13" s="14">
        <v>161.02</v>
      </c>
      <c r="M13" s="14">
        <v>70</v>
      </c>
      <c r="N13" s="14">
        <v>189.83</v>
      </c>
      <c r="O13" s="14">
        <v>30</v>
      </c>
      <c r="P13" s="14">
        <v>21.41</v>
      </c>
      <c r="Q13" s="14">
        <v>4</v>
      </c>
      <c r="R13" s="14">
        <v>0</v>
      </c>
      <c r="S13" s="14">
        <v>0</v>
      </c>
      <c r="T13" s="14">
        <v>372.26</v>
      </c>
      <c r="U13" s="14">
        <v>104</v>
      </c>
      <c r="V13" s="11">
        <v>169.42</v>
      </c>
      <c r="W13" s="11">
        <v>71</v>
      </c>
      <c r="X13" s="11">
        <v>165.44</v>
      </c>
      <c r="Y13" s="11">
        <v>26</v>
      </c>
      <c r="Z13" s="11">
        <v>45.92</v>
      </c>
      <c r="AA13" s="11">
        <v>7</v>
      </c>
      <c r="AB13" s="11">
        <v>0</v>
      </c>
      <c r="AC13" s="11">
        <v>0</v>
      </c>
      <c r="AD13" s="11">
        <v>380.78</v>
      </c>
      <c r="AE13" s="11">
        <v>104</v>
      </c>
      <c r="AF13" s="14">
        <v>175.16</v>
      </c>
      <c r="AG13" s="14">
        <v>75</v>
      </c>
      <c r="AH13" s="14">
        <v>177.83</v>
      </c>
      <c r="AI13" s="14">
        <v>25</v>
      </c>
      <c r="AJ13" s="14">
        <v>46.24</v>
      </c>
      <c r="AK13" s="14">
        <v>7</v>
      </c>
      <c r="AL13" s="14">
        <v>0</v>
      </c>
      <c r="AM13" s="14">
        <v>0</v>
      </c>
      <c r="AN13" s="14">
        <v>399.23</v>
      </c>
      <c r="AO13" s="14">
        <v>107</v>
      </c>
      <c r="AP13" s="11">
        <v>188.28</v>
      </c>
      <c r="AQ13" s="11">
        <v>74</v>
      </c>
      <c r="AR13" s="11">
        <v>168.28</v>
      </c>
      <c r="AS13" s="11">
        <v>25</v>
      </c>
      <c r="AT13" s="11">
        <v>40.75</v>
      </c>
      <c r="AU13" s="11">
        <v>7</v>
      </c>
      <c r="AV13" s="11">
        <v>0</v>
      </c>
      <c r="AW13" s="11">
        <v>0</v>
      </c>
      <c r="AX13" s="11">
        <v>397.31</v>
      </c>
      <c r="AY13" s="11">
        <v>106</v>
      </c>
      <c r="AZ13" s="14">
        <v>164.01</v>
      </c>
      <c r="BA13" s="14">
        <v>74</v>
      </c>
      <c r="BB13" s="14">
        <v>141.35</v>
      </c>
      <c r="BC13" s="14">
        <v>25</v>
      </c>
      <c r="BD13" s="14">
        <v>36.83</v>
      </c>
      <c r="BE13" s="14">
        <v>7</v>
      </c>
      <c r="BF13" s="14">
        <v>0</v>
      </c>
      <c r="BG13" s="14">
        <v>0</v>
      </c>
      <c r="BH13" s="14">
        <f t="shared" si="0"/>
        <v>342.19</v>
      </c>
      <c r="BI13" s="14">
        <f t="shared" si="1"/>
        <v>106</v>
      </c>
    </row>
    <row r="14" spans="1:61" ht="12.75">
      <c r="A14" s="3" t="s">
        <v>9</v>
      </c>
      <c r="B14" s="11">
        <v>2</v>
      </c>
      <c r="C14" s="11">
        <v>2</v>
      </c>
      <c r="D14" s="11">
        <v>5.5</v>
      </c>
      <c r="E14" s="11">
        <v>2</v>
      </c>
      <c r="F14" s="11">
        <v>0</v>
      </c>
      <c r="G14" s="11">
        <v>0</v>
      </c>
      <c r="H14" s="11">
        <v>0</v>
      </c>
      <c r="I14" s="11">
        <v>0</v>
      </c>
      <c r="J14" s="11">
        <v>7.5</v>
      </c>
      <c r="K14" s="11">
        <v>4</v>
      </c>
      <c r="L14" s="14">
        <v>2</v>
      </c>
      <c r="M14" s="14">
        <v>2</v>
      </c>
      <c r="N14" s="14">
        <v>4.67</v>
      </c>
      <c r="O14" s="14">
        <v>2</v>
      </c>
      <c r="P14" s="14">
        <v>0</v>
      </c>
      <c r="Q14" s="14">
        <v>0</v>
      </c>
      <c r="R14" s="14">
        <v>0</v>
      </c>
      <c r="S14" s="14">
        <v>0</v>
      </c>
      <c r="T14" s="14">
        <v>6.67</v>
      </c>
      <c r="U14" s="14">
        <v>4</v>
      </c>
      <c r="V14" s="11">
        <v>2</v>
      </c>
      <c r="W14" s="11">
        <v>2</v>
      </c>
      <c r="X14" s="11">
        <v>7.34</v>
      </c>
      <c r="Y14" s="11">
        <v>4</v>
      </c>
      <c r="Z14" s="11">
        <v>0</v>
      </c>
      <c r="AA14" s="11">
        <v>0</v>
      </c>
      <c r="AB14" s="11">
        <v>0</v>
      </c>
      <c r="AC14" s="11">
        <v>0</v>
      </c>
      <c r="AD14" s="11">
        <v>9.34</v>
      </c>
      <c r="AE14" s="11">
        <v>6</v>
      </c>
      <c r="AF14" s="14">
        <v>2</v>
      </c>
      <c r="AG14" s="14">
        <v>2</v>
      </c>
      <c r="AH14" s="14">
        <v>7.83</v>
      </c>
      <c r="AI14" s="14">
        <v>4</v>
      </c>
      <c r="AJ14" s="14">
        <v>0</v>
      </c>
      <c r="AK14" s="14">
        <v>0</v>
      </c>
      <c r="AL14" s="14">
        <v>0</v>
      </c>
      <c r="AM14" s="14">
        <v>0</v>
      </c>
      <c r="AN14" s="14">
        <v>9.83</v>
      </c>
      <c r="AO14" s="14">
        <v>6</v>
      </c>
      <c r="AP14" s="11">
        <v>4</v>
      </c>
      <c r="AQ14" s="11">
        <v>4</v>
      </c>
      <c r="AR14" s="11">
        <v>5.42</v>
      </c>
      <c r="AS14" s="11">
        <v>3</v>
      </c>
      <c r="AT14" s="11">
        <v>0</v>
      </c>
      <c r="AU14" s="11">
        <v>0</v>
      </c>
      <c r="AV14" s="11">
        <v>0</v>
      </c>
      <c r="AW14" s="11">
        <v>0</v>
      </c>
      <c r="AX14" s="11">
        <v>9.42</v>
      </c>
      <c r="AY14" s="11">
        <v>7</v>
      </c>
      <c r="AZ14" s="14">
        <v>5</v>
      </c>
      <c r="BA14" s="14">
        <v>5</v>
      </c>
      <c r="BB14" s="14">
        <v>5</v>
      </c>
      <c r="BC14" s="14">
        <v>3</v>
      </c>
      <c r="BD14" s="14">
        <v>0</v>
      </c>
      <c r="BE14" s="14">
        <v>0</v>
      </c>
      <c r="BF14" s="14">
        <v>0</v>
      </c>
      <c r="BG14" s="14">
        <v>0</v>
      </c>
      <c r="BH14" s="14">
        <f t="shared" si="0"/>
        <v>10</v>
      </c>
      <c r="BI14" s="14">
        <f t="shared" si="1"/>
        <v>8</v>
      </c>
    </row>
    <row r="15" spans="1:61" ht="12.75">
      <c r="A15" s="3" t="s">
        <v>10</v>
      </c>
      <c r="B15" s="11">
        <v>187.82</v>
      </c>
      <c r="C15" s="11">
        <v>103</v>
      </c>
      <c r="D15" s="11">
        <v>142.41</v>
      </c>
      <c r="E15" s="11">
        <v>28</v>
      </c>
      <c r="F15" s="11">
        <v>18.5</v>
      </c>
      <c r="G15" s="11">
        <v>2</v>
      </c>
      <c r="H15" s="11">
        <v>0</v>
      </c>
      <c r="I15" s="11">
        <v>0</v>
      </c>
      <c r="J15" s="11">
        <v>348.73</v>
      </c>
      <c r="K15" s="11">
        <v>133</v>
      </c>
      <c r="L15" s="14">
        <v>181.56</v>
      </c>
      <c r="M15" s="14">
        <v>102</v>
      </c>
      <c r="N15" s="14">
        <v>152</v>
      </c>
      <c r="O15" s="14">
        <v>28</v>
      </c>
      <c r="P15" s="14">
        <v>19.17</v>
      </c>
      <c r="Q15" s="14">
        <v>2</v>
      </c>
      <c r="R15" s="14">
        <v>0</v>
      </c>
      <c r="S15" s="14">
        <v>0</v>
      </c>
      <c r="T15" s="14">
        <v>352.73</v>
      </c>
      <c r="U15" s="14">
        <v>132</v>
      </c>
      <c r="V15" s="11">
        <v>179.84</v>
      </c>
      <c r="W15" s="11">
        <v>101</v>
      </c>
      <c r="X15" s="11">
        <v>125.25</v>
      </c>
      <c r="Y15" s="11">
        <v>28</v>
      </c>
      <c r="Z15" s="11">
        <v>26</v>
      </c>
      <c r="AA15" s="11">
        <v>2</v>
      </c>
      <c r="AB15" s="11">
        <v>0</v>
      </c>
      <c r="AC15" s="11">
        <v>0</v>
      </c>
      <c r="AD15" s="11">
        <v>331.09</v>
      </c>
      <c r="AE15" s="11">
        <v>131</v>
      </c>
      <c r="AF15" s="14">
        <v>182.83</v>
      </c>
      <c r="AG15" s="14">
        <v>104</v>
      </c>
      <c r="AH15" s="14">
        <v>120.59</v>
      </c>
      <c r="AI15" s="14">
        <v>28</v>
      </c>
      <c r="AJ15" s="14">
        <v>24.25</v>
      </c>
      <c r="AK15" s="14">
        <v>3</v>
      </c>
      <c r="AL15" s="14">
        <v>0</v>
      </c>
      <c r="AM15" s="14">
        <v>0</v>
      </c>
      <c r="AN15" s="14">
        <v>327.67</v>
      </c>
      <c r="AO15" s="14">
        <v>135</v>
      </c>
      <c r="AP15" s="11">
        <v>180.08</v>
      </c>
      <c r="AQ15" s="11">
        <v>100</v>
      </c>
      <c r="AR15" s="11">
        <v>116.02</v>
      </c>
      <c r="AS15" s="11">
        <v>27</v>
      </c>
      <c r="AT15" s="11">
        <v>20.83</v>
      </c>
      <c r="AU15" s="11">
        <v>3</v>
      </c>
      <c r="AV15" s="11">
        <v>0</v>
      </c>
      <c r="AW15" s="11">
        <v>0</v>
      </c>
      <c r="AX15" s="11">
        <v>316.93</v>
      </c>
      <c r="AY15" s="11">
        <v>130</v>
      </c>
      <c r="AZ15" s="14">
        <v>166.93</v>
      </c>
      <c r="BA15" s="14">
        <v>92</v>
      </c>
      <c r="BB15" s="14">
        <v>114.34</v>
      </c>
      <c r="BC15" s="14">
        <v>28</v>
      </c>
      <c r="BD15" s="14">
        <v>20.92</v>
      </c>
      <c r="BE15" s="14">
        <v>3</v>
      </c>
      <c r="BF15" s="14">
        <v>0</v>
      </c>
      <c r="BG15" s="14">
        <v>0</v>
      </c>
      <c r="BH15" s="14">
        <f t="shared" si="0"/>
        <v>302.19</v>
      </c>
      <c r="BI15" s="14">
        <f t="shared" si="1"/>
        <v>123</v>
      </c>
    </row>
    <row r="16" spans="1:61" ht="12.75">
      <c r="A16" s="3" t="s">
        <v>11</v>
      </c>
      <c r="B16" s="11">
        <v>309.73</v>
      </c>
      <c r="C16" s="11">
        <v>162</v>
      </c>
      <c r="D16" s="11">
        <v>224.08</v>
      </c>
      <c r="E16" s="11">
        <v>45</v>
      </c>
      <c r="F16" s="11">
        <v>23.08</v>
      </c>
      <c r="G16" s="11">
        <v>6</v>
      </c>
      <c r="H16" s="11">
        <v>0</v>
      </c>
      <c r="I16" s="11">
        <v>0</v>
      </c>
      <c r="J16" s="11">
        <v>556.89</v>
      </c>
      <c r="K16" s="11">
        <v>213</v>
      </c>
      <c r="L16" s="14">
        <v>304.48</v>
      </c>
      <c r="M16" s="14">
        <v>165</v>
      </c>
      <c r="N16" s="14">
        <v>190.49</v>
      </c>
      <c r="O16" s="14">
        <v>46</v>
      </c>
      <c r="P16" s="14">
        <v>79.75</v>
      </c>
      <c r="Q16" s="14">
        <v>8</v>
      </c>
      <c r="R16" s="14">
        <v>0</v>
      </c>
      <c r="S16" s="14">
        <v>0</v>
      </c>
      <c r="T16" s="14">
        <v>574.72</v>
      </c>
      <c r="U16" s="14">
        <v>219</v>
      </c>
      <c r="V16" s="11">
        <v>330.72</v>
      </c>
      <c r="W16" s="11">
        <v>172</v>
      </c>
      <c r="X16" s="11">
        <v>208.72</v>
      </c>
      <c r="Y16" s="11">
        <v>50</v>
      </c>
      <c r="Z16" s="11">
        <v>59.5</v>
      </c>
      <c r="AA16" s="11">
        <v>9</v>
      </c>
      <c r="AB16" s="11">
        <v>0</v>
      </c>
      <c r="AC16" s="11">
        <v>0</v>
      </c>
      <c r="AD16" s="11">
        <v>598.94</v>
      </c>
      <c r="AE16" s="11">
        <v>231</v>
      </c>
      <c r="AF16" s="14">
        <v>334.58</v>
      </c>
      <c r="AG16" s="14">
        <v>180</v>
      </c>
      <c r="AH16" s="14">
        <v>214.19</v>
      </c>
      <c r="AI16" s="14">
        <v>50</v>
      </c>
      <c r="AJ16" s="14">
        <v>75.73</v>
      </c>
      <c r="AK16" s="14">
        <v>10</v>
      </c>
      <c r="AL16" s="14">
        <v>0</v>
      </c>
      <c r="AM16" s="14">
        <v>0</v>
      </c>
      <c r="AN16" s="14">
        <v>624.5</v>
      </c>
      <c r="AO16" s="14">
        <v>240</v>
      </c>
      <c r="AP16" s="11">
        <v>313.4</v>
      </c>
      <c r="AQ16" s="11">
        <v>176</v>
      </c>
      <c r="AR16" s="11">
        <v>205.8</v>
      </c>
      <c r="AS16" s="11">
        <v>50</v>
      </c>
      <c r="AT16" s="11">
        <v>68.6</v>
      </c>
      <c r="AU16" s="11">
        <v>9</v>
      </c>
      <c r="AV16" s="11">
        <v>0</v>
      </c>
      <c r="AW16" s="11">
        <v>0</v>
      </c>
      <c r="AX16" s="11">
        <v>587.8000000000008</v>
      </c>
      <c r="AY16" s="11">
        <v>235</v>
      </c>
      <c r="AZ16" s="14">
        <v>284.14</v>
      </c>
      <c r="BA16" s="14">
        <v>167</v>
      </c>
      <c r="BB16" s="14">
        <v>203.78</v>
      </c>
      <c r="BC16" s="14">
        <v>48</v>
      </c>
      <c r="BD16" s="14">
        <v>41.81</v>
      </c>
      <c r="BE16" s="14">
        <v>7</v>
      </c>
      <c r="BF16" s="14">
        <v>0</v>
      </c>
      <c r="BG16" s="14">
        <v>0</v>
      </c>
      <c r="BH16" s="14">
        <f t="shared" si="0"/>
        <v>529.73</v>
      </c>
      <c r="BI16" s="14">
        <f t="shared" si="1"/>
        <v>222</v>
      </c>
    </row>
    <row r="17" spans="1:61" ht="12.75">
      <c r="A17" s="3" t="s">
        <v>12</v>
      </c>
      <c r="B17" s="11">
        <v>143.37</v>
      </c>
      <c r="C17" s="11">
        <v>86</v>
      </c>
      <c r="D17" s="11">
        <v>178.18</v>
      </c>
      <c r="E17" s="11">
        <v>39</v>
      </c>
      <c r="F17" s="11">
        <v>14.08</v>
      </c>
      <c r="G17" s="11">
        <v>3</v>
      </c>
      <c r="H17" s="11">
        <v>0</v>
      </c>
      <c r="I17" s="11">
        <v>0</v>
      </c>
      <c r="J17" s="11">
        <v>335.63</v>
      </c>
      <c r="K17" s="11">
        <v>128</v>
      </c>
      <c r="L17" s="14">
        <v>161.59</v>
      </c>
      <c r="M17" s="14">
        <v>93</v>
      </c>
      <c r="N17" s="14">
        <v>170</v>
      </c>
      <c r="O17" s="14">
        <v>37</v>
      </c>
      <c r="P17" s="14">
        <v>16.58</v>
      </c>
      <c r="Q17" s="14">
        <v>3</v>
      </c>
      <c r="R17" s="14">
        <v>0</v>
      </c>
      <c r="S17" s="14">
        <v>0</v>
      </c>
      <c r="T17" s="14">
        <v>348.17</v>
      </c>
      <c r="U17" s="14">
        <v>133</v>
      </c>
      <c r="V17" s="11">
        <v>163.96</v>
      </c>
      <c r="W17" s="11">
        <v>92</v>
      </c>
      <c r="X17" s="11">
        <v>170.68</v>
      </c>
      <c r="Y17" s="11">
        <v>37</v>
      </c>
      <c r="Z17" s="11">
        <v>13.67</v>
      </c>
      <c r="AA17" s="11">
        <v>2</v>
      </c>
      <c r="AB17" s="11">
        <v>0</v>
      </c>
      <c r="AC17" s="11">
        <v>0</v>
      </c>
      <c r="AD17" s="11">
        <v>348.31</v>
      </c>
      <c r="AE17" s="11">
        <v>131</v>
      </c>
      <c r="AF17" s="14">
        <v>177.32</v>
      </c>
      <c r="AG17" s="14">
        <v>94</v>
      </c>
      <c r="AH17" s="14">
        <v>159.41</v>
      </c>
      <c r="AI17" s="14">
        <v>36</v>
      </c>
      <c r="AJ17" s="14">
        <v>20.5</v>
      </c>
      <c r="AK17" s="14">
        <v>3</v>
      </c>
      <c r="AL17" s="14">
        <v>0</v>
      </c>
      <c r="AM17" s="14">
        <v>0</v>
      </c>
      <c r="AN17" s="14">
        <v>357.23</v>
      </c>
      <c r="AO17" s="14">
        <v>133</v>
      </c>
      <c r="AP17" s="11">
        <v>167.25</v>
      </c>
      <c r="AQ17" s="11">
        <v>93</v>
      </c>
      <c r="AR17" s="11">
        <v>149.57</v>
      </c>
      <c r="AS17" s="11">
        <v>35</v>
      </c>
      <c r="AT17" s="11">
        <v>19.58</v>
      </c>
      <c r="AU17" s="11">
        <v>3</v>
      </c>
      <c r="AV17" s="11">
        <v>0</v>
      </c>
      <c r="AW17" s="11">
        <v>0</v>
      </c>
      <c r="AX17" s="11">
        <v>336.4</v>
      </c>
      <c r="AY17" s="11">
        <v>131</v>
      </c>
      <c r="AZ17" s="14">
        <v>157.51</v>
      </c>
      <c r="BA17" s="14">
        <v>91</v>
      </c>
      <c r="BB17" s="14">
        <v>107.34</v>
      </c>
      <c r="BC17" s="14">
        <v>30</v>
      </c>
      <c r="BD17" s="14">
        <v>26</v>
      </c>
      <c r="BE17" s="14">
        <v>4</v>
      </c>
      <c r="BF17" s="14">
        <v>0</v>
      </c>
      <c r="BG17" s="14">
        <v>0</v>
      </c>
      <c r="BH17" s="14">
        <f t="shared" si="0"/>
        <v>290.85</v>
      </c>
      <c r="BI17" s="14">
        <f t="shared" si="1"/>
        <v>125</v>
      </c>
    </row>
    <row r="18" spans="1:61" ht="12.75">
      <c r="A18" s="3" t="s">
        <v>13</v>
      </c>
      <c r="B18" s="11">
        <v>483.94</v>
      </c>
      <c r="C18" s="11">
        <v>294</v>
      </c>
      <c r="D18" s="11">
        <v>378.98</v>
      </c>
      <c r="E18" s="11">
        <v>81</v>
      </c>
      <c r="F18" s="11">
        <v>28.08</v>
      </c>
      <c r="G18" s="11">
        <v>8</v>
      </c>
      <c r="H18" s="11">
        <v>0</v>
      </c>
      <c r="I18" s="11">
        <v>0</v>
      </c>
      <c r="J18" s="11">
        <v>891</v>
      </c>
      <c r="K18" s="11">
        <v>383</v>
      </c>
      <c r="L18" s="14">
        <v>474.31</v>
      </c>
      <c r="M18" s="14">
        <v>285</v>
      </c>
      <c r="N18" s="14">
        <v>323.42</v>
      </c>
      <c r="O18" s="14">
        <v>82</v>
      </c>
      <c r="P18" s="14">
        <v>29.74</v>
      </c>
      <c r="Q18" s="14">
        <v>11</v>
      </c>
      <c r="R18" s="14">
        <v>0</v>
      </c>
      <c r="S18" s="14">
        <v>0</v>
      </c>
      <c r="T18" s="14">
        <v>827.47</v>
      </c>
      <c r="U18" s="14">
        <v>378</v>
      </c>
      <c r="V18" s="11">
        <v>516.66</v>
      </c>
      <c r="W18" s="11">
        <v>288</v>
      </c>
      <c r="X18" s="11">
        <v>329.57</v>
      </c>
      <c r="Y18" s="11">
        <v>81</v>
      </c>
      <c r="Z18" s="11">
        <v>30.67</v>
      </c>
      <c r="AA18" s="11">
        <v>7</v>
      </c>
      <c r="AB18" s="11">
        <v>0</v>
      </c>
      <c r="AC18" s="11">
        <v>0</v>
      </c>
      <c r="AD18" s="11">
        <v>876.9</v>
      </c>
      <c r="AE18" s="11">
        <v>376</v>
      </c>
      <c r="AF18" s="14">
        <v>516.65</v>
      </c>
      <c r="AG18" s="14">
        <v>291</v>
      </c>
      <c r="AH18" s="14">
        <v>312.24</v>
      </c>
      <c r="AI18" s="14">
        <v>81</v>
      </c>
      <c r="AJ18" s="14">
        <v>30.92</v>
      </c>
      <c r="AK18" s="14">
        <v>9</v>
      </c>
      <c r="AL18" s="14">
        <v>0</v>
      </c>
      <c r="AM18" s="14">
        <v>0</v>
      </c>
      <c r="AN18" s="14">
        <v>859.81</v>
      </c>
      <c r="AO18" s="14">
        <v>381</v>
      </c>
      <c r="AP18" s="11">
        <v>463.08</v>
      </c>
      <c r="AQ18" s="11">
        <v>278</v>
      </c>
      <c r="AR18" s="11">
        <v>316.68</v>
      </c>
      <c r="AS18" s="11">
        <v>81</v>
      </c>
      <c r="AT18" s="11">
        <v>37.67</v>
      </c>
      <c r="AU18" s="11">
        <v>11</v>
      </c>
      <c r="AV18" s="11">
        <v>0</v>
      </c>
      <c r="AW18" s="11">
        <v>0</v>
      </c>
      <c r="AX18" s="11">
        <v>817.43</v>
      </c>
      <c r="AY18" s="11">
        <v>370</v>
      </c>
      <c r="AZ18" s="14">
        <v>444.79</v>
      </c>
      <c r="BA18" s="14">
        <v>278</v>
      </c>
      <c r="BB18" s="14">
        <v>312.18</v>
      </c>
      <c r="BC18" s="14">
        <v>82</v>
      </c>
      <c r="BD18" s="14">
        <v>47.02</v>
      </c>
      <c r="BE18" s="14">
        <v>12</v>
      </c>
      <c r="BF18" s="14">
        <v>0</v>
      </c>
      <c r="BG18" s="14">
        <v>0</v>
      </c>
      <c r="BH18" s="14">
        <f t="shared" si="0"/>
        <v>803.99</v>
      </c>
      <c r="BI18" s="14">
        <f t="shared" si="1"/>
        <v>372</v>
      </c>
    </row>
    <row r="19" spans="1:61" ht="12.75">
      <c r="A19" s="3" t="s">
        <v>14</v>
      </c>
      <c r="B19" s="11">
        <v>217.9</v>
      </c>
      <c r="C19" s="11">
        <v>129</v>
      </c>
      <c r="D19" s="11">
        <v>88.91</v>
      </c>
      <c r="E19" s="11">
        <v>20</v>
      </c>
      <c r="F19" s="11">
        <v>4</v>
      </c>
      <c r="G19" s="11">
        <v>1</v>
      </c>
      <c r="H19" s="11">
        <v>0</v>
      </c>
      <c r="I19" s="11">
        <v>0</v>
      </c>
      <c r="J19" s="11">
        <v>310.81</v>
      </c>
      <c r="K19" s="11">
        <v>150</v>
      </c>
      <c r="L19" s="14">
        <v>217.53</v>
      </c>
      <c r="M19" s="14">
        <v>129</v>
      </c>
      <c r="N19" s="14">
        <v>88</v>
      </c>
      <c r="O19" s="14">
        <v>19</v>
      </c>
      <c r="P19" s="14">
        <v>3.08</v>
      </c>
      <c r="Q19" s="14">
        <v>1</v>
      </c>
      <c r="R19" s="14">
        <v>0</v>
      </c>
      <c r="S19" s="14">
        <v>0</v>
      </c>
      <c r="T19" s="14">
        <v>308.61</v>
      </c>
      <c r="U19" s="14">
        <v>149</v>
      </c>
      <c r="V19" s="11">
        <v>231.57</v>
      </c>
      <c r="W19" s="11">
        <v>145</v>
      </c>
      <c r="X19" s="11">
        <v>93.85</v>
      </c>
      <c r="Y19" s="11">
        <v>19</v>
      </c>
      <c r="Z19" s="11">
        <v>14.92</v>
      </c>
      <c r="AA19" s="11">
        <v>3</v>
      </c>
      <c r="AB19" s="11">
        <v>0</v>
      </c>
      <c r="AC19" s="11">
        <v>0</v>
      </c>
      <c r="AD19" s="11">
        <v>340.34</v>
      </c>
      <c r="AE19" s="11">
        <v>167</v>
      </c>
      <c r="AF19" s="14">
        <v>231.5</v>
      </c>
      <c r="AG19" s="14">
        <v>142</v>
      </c>
      <c r="AH19" s="14">
        <v>89.04</v>
      </c>
      <c r="AI19" s="14">
        <v>19</v>
      </c>
      <c r="AJ19" s="14">
        <v>25.92</v>
      </c>
      <c r="AK19" s="14">
        <v>4</v>
      </c>
      <c r="AL19" s="14">
        <v>1</v>
      </c>
      <c r="AM19" s="14">
        <v>1</v>
      </c>
      <c r="AN19" s="14">
        <v>347.46</v>
      </c>
      <c r="AO19" s="14">
        <v>166</v>
      </c>
      <c r="AP19" s="11">
        <v>225.48</v>
      </c>
      <c r="AQ19" s="11">
        <v>136</v>
      </c>
      <c r="AR19" s="11">
        <v>71.53</v>
      </c>
      <c r="AS19" s="11">
        <v>17</v>
      </c>
      <c r="AT19" s="11">
        <v>19.84</v>
      </c>
      <c r="AU19" s="11">
        <v>4</v>
      </c>
      <c r="AV19" s="11">
        <v>0</v>
      </c>
      <c r="AW19" s="11">
        <v>0</v>
      </c>
      <c r="AX19" s="11">
        <v>316.85</v>
      </c>
      <c r="AY19" s="11">
        <v>157</v>
      </c>
      <c r="AZ19" s="14">
        <v>201.44</v>
      </c>
      <c r="BA19" s="14">
        <v>132</v>
      </c>
      <c r="BB19" s="14">
        <v>73.33</v>
      </c>
      <c r="BC19" s="14">
        <v>17</v>
      </c>
      <c r="BD19" s="14">
        <v>19.93</v>
      </c>
      <c r="BE19" s="14">
        <v>3</v>
      </c>
      <c r="BF19" s="14">
        <v>0</v>
      </c>
      <c r="BG19" s="14">
        <v>0</v>
      </c>
      <c r="BH19" s="14">
        <f t="shared" si="0"/>
        <v>294.7</v>
      </c>
      <c r="BI19" s="14">
        <f t="shared" si="1"/>
        <v>152</v>
      </c>
    </row>
    <row r="20" spans="1:61" ht="12.75">
      <c r="A20" s="3" t="s">
        <v>15</v>
      </c>
      <c r="B20" s="11">
        <v>5</v>
      </c>
      <c r="C20" s="11">
        <v>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5</v>
      </c>
      <c r="K20" s="11">
        <v>5</v>
      </c>
      <c r="L20" s="14">
        <v>5</v>
      </c>
      <c r="M20" s="14">
        <v>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5</v>
      </c>
      <c r="U20" s="14">
        <v>5</v>
      </c>
      <c r="V20" s="11">
        <v>4</v>
      </c>
      <c r="W20" s="11">
        <v>4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4</v>
      </c>
      <c r="AE20" s="11">
        <v>4</v>
      </c>
      <c r="AF20" s="14">
        <v>4</v>
      </c>
      <c r="AG20" s="14">
        <v>4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4</v>
      </c>
      <c r="AO20" s="14">
        <v>4</v>
      </c>
      <c r="AP20" s="11">
        <v>4.58</v>
      </c>
      <c r="AQ20" s="11">
        <v>5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4.58</v>
      </c>
      <c r="AY20" s="11">
        <v>5</v>
      </c>
      <c r="AZ20" s="14">
        <v>5</v>
      </c>
      <c r="BA20" s="14">
        <v>5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f t="shared" si="0"/>
        <v>5</v>
      </c>
      <c r="BI20" s="14">
        <f t="shared" si="1"/>
        <v>5</v>
      </c>
    </row>
    <row r="21" spans="1:61" ht="12.75">
      <c r="A21" s="3" t="s">
        <v>16</v>
      </c>
      <c r="B21" s="11">
        <v>41.84</v>
      </c>
      <c r="C21" s="11">
        <v>28</v>
      </c>
      <c r="D21" s="11">
        <v>2.17</v>
      </c>
      <c r="E21" s="11">
        <v>2</v>
      </c>
      <c r="F21" s="11">
        <v>0</v>
      </c>
      <c r="G21" s="11">
        <v>0</v>
      </c>
      <c r="H21" s="11">
        <v>0</v>
      </c>
      <c r="I21" s="11">
        <v>0</v>
      </c>
      <c r="J21" s="11">
        <v>44.01</v>
      </c>
      <c r="K21" s="11">
        <v>30</v>
      </c>
      <c r="L21" s="14">
        <v>42.33</v>
      </c>
      <c r="M21" s="14">
        <v>27</v>
      </c>
      <c r="N21" s="14">
        <v>3</v>
      </c>
      <c r="O21" s="14">
        <v>2</v>
      </c>
      <c r="P21" s="14">
        <v>0</v>
      </c>
      <c r="Q21" s="14">
        <v>0</v>
      </c>
      <c r="R21" s="14">
        <v>0</v>
      </c>
      <c r="S21" s="14">
        <v>0</v>
      </c>
      <c r="T21" s="14">
        <v>45.33</v>
      </c>
      <c r="U21" s="14">
        <v>29</v>
      </c>
      <c r="V21" s="11">
        <v>42.92</v>
      </c>
      <c r="W21" s="11">
        <v>27</v>
      </c>
      <c r="X21" s="11">
        <v>5.33</v>
      </c>
      <c r="Y21" s="11">
        <v>3</v>
      </c>
      <c r="Z21" s="11">
        <v>0</v>
      </c>
      <c r="AA21" s="11">
        <v>0</v>
      </c>
      <c r="AB21" s="11">
        <v>0</v>
      </c>
      <c r="AC21" s="11">
        <v>0</v>
      </c>
      <c r="AD21" s="11">
        <v>48.25</v>
      </c>
      <c r="AE21" s="11">
        <v>30</v>
      </c>
      <c r="AF21" s="14">
        <v>43.74</v>
      </c>
      <c r="AG21" s="14">
        <v>30</v>
      </c>
      <c r="AH21" s="14">
        <v>7.45</v>
      </c>
      <c r="AI21" s="14">
        <v>3</v>
      </c>
      <c r="AJ21" s="14">
        <v>0</v>
      </c>
      <c r="AK21" s="14">
        <v>0</v>
      </c>
      <c r="AL21" s="14">
        <v>0</v>
      </c>
      <c r="AM21" s="14">
        <v>0</v>
      </c>
      <c r="AN21" s="14">
        <v>51.19</v>
      </c>
      <c r="AO21" s="14">
        <v>33</v>
      </c>
      <c r="AP21" s="11">
        <v>38.86</v>
      </c>
      <c r="AQ21" s="11">
        <v>29</v>
      </c>
      <c r="AR21" s="11">
        <v>9.77</v>
      </c>
      <c r="AS21" s="11">
        <v>3</v>
      </c>
      <c r="AT21" s="11">
        <v>1</v>
      </c>
      <c r="AU21" s="11">
        <v>1</v>
      </c>
      <c r="AV21" s="11">
        <v>0</v>
      </c>
      <c r="AW21" s="11">
        <v>0</v>
      </c>
      <c r="AX21" s="11">
        <v>49.63</v>
      </c>
      <c r="AY21" s="11">
        <v>33</v>
      </c>
      <c r="AZ21" s="14">
        <v>39.33</v>
      </c>
      <c r="BA21" s="14">
        <v>28</v>
      </c>
      <c r="BB21" s="14">
        <v>11.5</v>
      </c>
      <c r="BC21" s="14">
        <v>2</v>
      </c>
      <c r="BD21" s="14">
        <v>1</v>
      </c>
      <c r="BE21" s="14">
        <v>1</v>
      </c>
      <c r="BF21" s="14">
        <v>0</v>
      </c>
      <c r="BG21" s="14">
        <v>0</v>
      </c>
      <c r="BH21" s="14">
        <f t="shared" si="0"/>
        <v>51.83</v>
      </c>
      <c r="BI21" s="14">
        <f t="shared" si="1"/>
        <v>31</v>
      </c>
    </row>
    <row r="22" spans="1:61" ht="12.75">
      <c r="A22" s="3" t="s">
        <v>17</v>
      </c>
      <c r="B22" s="11">
        <v>25.16</v>
      </c>
      <c r="C22" s="11">
        <v>17</v>
      </c>
      <c r="D22" s="11">
        <v>13.92</v>
      </c>
      <c r="E22" s="11">
        <v>4</v>
      </c>
      <c r="F22" s="11">
        <v>0</v>
      </c>
      <c r="G22" s="11">
        <v>0</v>
      </c>
      <c r="H22" s="11">
        <v>0</v>
      </c>
      <c r="I22" s="11">
        <v>0</v>
      </c>
      <c r="J22" s="11">
        <v>39.08</v>
      </c>
      <c r="K22" s="11">
        <v>21</v>
      </c>
      <c r="L22" s="14">
        <v>23.5</v>
      </c>
      <c r="M22" s="14">
        <v>16</v>
      </c>
      <c r="N22" s="14">
        <v>14.33</v>
      </c>
      <c r="O22" s="14">
        <v>4</v>
      </c>
      <c r="P22" s="14">
        <v>0</v>
      </c>
      <c r="Q22" s="14">
        <v>0</v>
      </c>
      <c r="R22" s="14">
        <v>0</v>
      </c>
      <c r="S22" s="14">
        <v>0</v>
      </c>
      <c r="T22" s="14">
        <v>37.83</v>
      </c>
      <c r="U22" s="14">
        <v>20</v>
      </c>
      <c r="V22" s="11">
        <v>21.42</v>
      </c>
      <c r="W22" s="11">
        <v>16</v>
      </c>
      <c r="X22" s="11">
        <v>14.25</v>
      </c>
      <c r="Y22" s="11">
        <v>4</v>
      </c>
      <c r="Z22" s="11">
        <v>0</v>
      </c>
      <c r="AA22" s="11">
        <v>0</v>
      </c>
      <c r="AB22" s="11">
        <v>0</v>
      </c>
      <c r="AC22" s="11">
        <v>0</v>
      </c>
      <c r="AD22" s="11">
        <v>35.67</v>
      </c>
      <c r="AE22" s="11">
        <v>20</v>
      </c>
      <c r="AF22" s="14">
        <v>20</v>
      </c>
      <c r="AG22" s="14">
        <v>15</v>
      </c>
      <c r="AH22" s="14">
        <v>16.17</v>
      </c>
      <c r="AI22" s="14">
        <v>4</v>
      </c>
      <c r="AJ22" s="14">
        <v>0</v>
      </c>
      <c r="AK22" s="14">
        <v>0</v>
      </c>
      <c r="AL22" s="14">
        <v>0</v>
      </c>
      <c r="AM22" s="14">
        <v>0</v>
      </c>
      <c r="AN22" s="14">
        <v>36.17</v>
      </c>
      <c r="AO22" s="14">
        <v>19</v>
      </c>
      <c r="AP22" s="11">
        <v>20.66</v>
      </c>
      <c r="AQ22" s="11">
        <v>15</v>
      </c>
      <c r="AR22" s="11">
        <v>16.58</v>
      </c>
      <c r="AS22" s="11">
        <v>4</v>
      </c>
      <c r="AT22" s="11">
        <v>0</v>
      </c>
      <c r="AU22" s="11">
        <v>0</v>
      </c>
      <c r="AV22" s="11">
        <v>0</v>
      </c>
      <c r="AW22" s="11">
        <v>0</v>
      </c>
      <c r="AX22" s="11">
        <v>37.24</v>
      </c>
      <c r="AY22" s="11">
        <v>19</v>
      </c>
      <c r="AZ22" s="14">
        <v>19.83</v>
      </c>
      <c r="BA22" s="14">
        <v>13</v>
      </c>
      <c r="BB22" s="14">
        <v>14.34</v>
      </c>
      <c r="BC22" s="14">
        <v>4</v>
      </c>
      <c r="BD22" s="14">
        <v>0</v>
      </c>
      <c r="BE22" s="14">
        <v>0</v>
      </c>
      <c r="BF22" s="14">
        <v>0</v>
      </c>
      <c r="BG22" s="14">
        <v>0</v>
      </c>
      <c r="BH22" s="14">
        <f t="shared" si="0"/>
        <v>34.17</v>
      </c>
      <c r="BI22" s="14">
        <f t="shared" si="1"/>
        <v>17</v>
      </c>
    </row>
    <row r="23" spans="1:61" ht="12.75">
      <c r="A23" s="3" t="s">
        <v>18</v>
      </c>
      <c r="B23" s="11">
        <v>167.41</v>
      </c>
      <c r="C23" s="11">
        <v>102</v>
      </c>
      <c r="D23" s="11">
        <v>105.26</v>
      </c>
      <c r="E23" s="11">
        <v>26</v>
      </c>
      <c r="F23" s="11">
        <v>6.25</v>
      </c>
      <c r="G23" s="11">
        <v>1</v>
      </c>
      <c r="H23" s="11">
        <v>0</v>
      </c>
      <c r="I23" s="11">
        <v>0</v>
      </c>
      <c r="J23" s="11">
        <v>278.92</v>
      </c>
      <c r="K23" s="11">
        <v>129</v>
      </c>
      <c r="L23" s="14">
        <v>162.99</v>
      </c>
      <c r="M23" s="14">
        <v>104</v>
      </c>
      <c r="N23" s="14">
        <v>108.07</v>
      </c>
      <c r="O23" s="14">
        <v>25</v>
      </c>
      <c r="P23" s="14">
        <v>7.42</v>
      </c>
      <c r="Q23" s="14">
        <v>1</v>
      </c>
      <c r="R23" s="14">
        <v>0</v>
      </c>
      <c r="S23" s="14">
        <v>0</v>
      </c>
      <c r="T23" s="14">
        <v>278.48</v>
      </c>
      <c r="U23" s="14">
        <v>130</v>
      </c>
      <c r="V23" s="11">
        <v>188.03</v>
      </c>
      <c r="W23" s="11">
        <v>109</v>
      </c>
      <c r="X23" s="11">
        <v>108.25</v>
      </c>
      <c r="Y23" s="11">
        <v>24</v>
      </c>
      <c r="Z23" s="11">
        <v>7.25</v>
      </c>
      <c r="AA23" s="11">
        <v>1</v>
      </c>
      <c r="AB23" s="11">
        <v>0</v>
      </c>
      <c r="AC23" s="11">
        <v>0</v>
      </c>
      <c r="AD23" s="11">
        <v>303.53</v>
      </c>
      <c r="AE23" s="11">
        <v>134</v>
      </c>
      <c r="AF23" s="14">
        <v>174.49</v>
      </c>
      <c r="AG23" s="14">
        <v>101</v>
      </c>
      <c r="AH23" s="14">
        <v>106.84</v>
      </c>
      <c r="AI23" s="14">
        <v>24</v>
      </c>
      <c r="AJ23" s="14">
        <v>9.33</v>
      </c>
      <c r="AK23" s="14">
        <v>1</v>
      </c>
      <c r="AL23" s="14">
        <v>0</v>
      </c>
      <c r="AM23" s="14">
        <v>0</v>
      </c>
      <c r="AN23" s="14">
        <v>290.66</v>
      </c>
      <c r="AO23" s="14">
        <v>126</v>
      </c>
      <c r="AP23" s="11">
        <v>183.17</v>
      </c>
      <c r="AQ23" s="11">
        <v>101</v>
      </c>
      <c r="AR23" s="11">
        <v>108.32</v>
      </c>
      <c r="AS23" s="11">
        <v>25</v>
      </c>
      <c r="AT23" s="11">
        <v>22.09</v>
      </c>
      <c r="AU23" s="11">
        <v>2</v>
      </c>
      <c r="AV23" s="11">
        <v>0</v>
      </c>
      <c r="AW23" s="11">
        <v>0</v>
      </c>
      <c r="AX23" s="11">
        <v>313.58</v>
      </c>
      <c r="AY23" s="11">
        <v>128</v>
      </c>
      <c r="AZ23" s="14">
        <v>166.47</v>
      </c>
      <c r="BA23" s="14">
        <v>97</v>
      </c>
      <c r="BB23" s="14">
        <v>102.96</v>
      </c>
      <c r="BC23" s="14">
        <v>25</v>
      </c>
      <c r="BD23" s="14">
        <v>18.67</v>
      </c>
      <c r="BE23" s="14">
        <v>2</v>
      </c>
      <c r="BF23" s="14">
        <v>0</v>
      </c>
      <c r="BG23" s="14">
        <v>0</v>
      </c>
      <c r="BH23" s="14">
        <f t="shared" si="0"/>
        <v>288.1</v>
      </c>
      <c r="BI23" s="14">
        <f t="shared" si="1"/>
        <v>124</v>
      </c>
    </row>
    <row r="24" spans="1:61" ht="12.75">
      <c r="A24" s="3" t="s">
        <v>19</v>
      </c>
      <c r="B24" s="11">
        <v>83.08</v>
      </c>
      <c r="C24" s="11">
        <v>50</v>
      </c>
      <c r="D24" s="11">
        <v>4</v>
      </c>
      <c r="E24" s="11">
        <v>2</v>
      </c>
      <c r="F24" s="11">
        <v>4.42</v>
      </c>
      <c r="G24" s="11">
        <v>1</v>
      </c>
      <c r="H24" s="11">
        <v>2</v>
      </c>
      <c r="I24" s="11">
        <v>1</v>
      </c>
      <c r="J24" s="11">
        <v>93.5</v>
      </c>
      <c r="K24" s="11">
        <v>54</v>
      </c>
      <c r="L24" s="14">
        <v>77.91</v>
      </c>
      <c r="M24" s="14">
        <v>50</v>
      </c>
      <c r="N24" s="14">
        <v>11.83</v>
      </c>
      <c r="O24" s="14">
        <v>3</v>
      </c>
      <c r="P24" s="14">
        <v>0</v>
      </c>
      <c r="Q24" s="14">
        <v>0</v>
      </c>
      <c r="R24" s="14">
        <v>2</v>
      </c>
      <c r="S24" s="14">
        <v>1</v>
      </c>
      <c r="T24" s="14">
        <v>91.74</v>
      </c>
      <c r="U24" s="14">
        <v>54</v>
      </c>
      <c r="V24" s="11">
        <v>85</v>
      </c>
      <c r="W24" s="11">
        <v>55</v>
      </c>
      <c r="X24" s="11">
        <v>9.67</v>
      </c>
      <c r="Y24" s="11">
        <v>2</v>
      </c>
      <c r="Z24" s="11">
        <v>0</v>
      </c>
      <c r="AA24" s="11">
        <v>0</v>
      </c>
      <c r="AB24" s="11">
        <v>1.92</v>
      </c>
      <c r="AC24" s="11">
        <v>1</v>
      </c>
      <c r="AD24" s="11">
        <v>96.59</v>
      </c>
      <c r="AE24" s="11">
        <v>58</v>
      </c>
      <c r="AF24" s="14">
        <v>85.09</v>
      </c>
      <c r="AG24" s="14">
        <v>54</v>
      </c>
      <c r="AH24" s="14">
        <v>10.67</v>
      </c>
      <c r="AI24" s="14">
        <v>3</v>
      </c>
      <c r="AJ24" s="14">
        <v>0</v>
      </c>
      <c r="AK24" s="14">
        <v>0</v>
      </c>
      <c r="AL24" s="14">
        <v>2</v>
      </c>
      <c r="AM24" s="14">
        <v>1</v>
      </c>
      <c r="AN24" s="14">
        <v>97.76</v>
      </c>
      <c r="AO24" s="14">
        <v>58</v>
      </c>
      <c r="AP24" s="11">
        <v>75.41</v>
      </c>
      <c r="AQ24" s="11">
        <v>51</v>
      </c>
      <c r="AR24" s="11">
        <v>9.5</v>
      </c>
      <c r="AS24" s="11">
        <v>3</v>
      </c>
      <c r="AT24" s="11">
        <v>0</v>
      </c>
      <c r="AU24" s="11">
        <v>0</v>
      </c>
      <c r="AV24" s="11">
        <v>2</v>
      </c>
      <c r="AW24" s="11">
        <v>1</v>
      </c>
      <c r="AX24" s="11">
        <v>86.91</v>
      </c>
      <c r="AY24" s="11">
        <v>55</v>
      </c>
      <c r="AZ24" s="14">
        <v>69.19</v>
      </c>
      <c r="BA24" s="14">
        <v>47</v>
      </c>
      <c r="BB24" s="14">
        <v>9.33</v>
      </c>
      <c r="BC24" s="14">
        <v>3</v>
      </c>
      <c r="BD24" s="14">
        <v>0</v>
      </c>
      <c r="BE24" s="14">
        <v>0</v>
      </c>
      <c r="BF24" s="14">
        <v>2</v>
      </c>
      <c r="BG24" s="14">
        <v>1</v>
      </c>
      <c r="BH24" s="14">
        <f t="shared" si="0"/>
        <v>80.52</v>
      </c>
      <c r="BI24" s="14">
        <f t="shared" si="1"/>
        <v>51</v>
      </c>
    </row>
    <row r="25" spans="1:61" ht="12.75">
      <c r="A25" s="3" t="s">
        <v>20</v>
      </c>
      <c r="B25" s="11">
        <v>44.58</v>
      </c>
      <c r="C25" s="11">
        <v>37</v>
      </c>
      <c r="D25" s="11">
        <v>18.58</v>
      </c>
      <c r="E25" s="11">
        <v>2</v>
      </c>
      <c r="F25" s="11">
        <v>0</v>
      </c>
      <c r="G25" s="11">
        <v>0</v>
      </c>
      <c r="H25" s="11">
        <v>0</v>
      </c>
      <c r="I25" s="11">
        <v>0</v>
      </c>
      <c r="J25" s="11">
        <v>63.16</v>
      </c>
      <c r="K25" s="11">
        <v>39</v>
      </c>
      <c r="L25" s="14">
        <v>40.25</v>
      </c>
      <c r="M25" s="14">
        <v>33</v>
      </c>
      <c r="N25" s="14">
        <v>18.42</v>
      </c>
      <c r="O25" s="14">
        <v>1</v>
      </c>
      <c r="P25" s="14">
        <v>0</v>
      </c>
      <c r="Q25" s="14">
        <v>0</v>
      </c>
      <c r="R25" s="14">
        <v>0</v>
      </c>
      <c r="S25" s="14">
        <v>0</v>
      </c>
      <c r="T25" s="14">
        <v>58.67</v>
      </c>
      <c r="U25" s="14">
        <v>34</v>
      </c>
      <c r="V25" s="11">
        <v>43.83</v>
      </c>
      <c r="W25" s="11">
        <v>36</v>
      </c>
      <c r="X25" s="11">
        <v>15.83</v>
      </c>
      <c r="Y25" s="11">
        <v>1</v>
      </c>
      <c r="Z25" s="11">
        <v>0</v>
      </c>
      <c r="AA25" s="11">
        <v>0</v>
      </c>
      <c r="AB25" s="11">
        <v>0</v>
      </c>
      <c r="AC25" s="11">
        <v>0</v>
      </c>
      <c r="AD25" s="11">
        <v>59.66</v>
      </c>
      <c r="AE25" s="11">
        <v>37</v>
      </c>
      <c r="AF25" s="14">
        <v>45.99</v>
      </c>
      <c r="AG25" s="14">
        <v>38</v>
      </c>
      <c r="AH25" s="14">
        <v>16.33</v>
      </c>
      <c r="AI25" s="14">
        <v>1</v>
      </c>
      <c r="AJ25" s="14">
        <v>0</v>
      </c>
      <c r="AK25" s="14">
        <v>0</v>
      </c>
      <c r="AL25" s="14">
        <v>0</v>
      </c>
      <c r="AM25" s="14">
        <v>0</v>
      </c>
      <c r="AN25" s="14">
        <v>62.32</v>
      </c>
      <c r="AO25" s="14">
        <v>39</v>
      </c>
      <c r="AP25" s="11">
        <v>51.67</v>
      </c>
      <c r="AQ25" s="11">
        <v>41</v>
      </c>
      <c r="AR25" s="11">
        <v>16.75</v>
      </c>
      <c r="AS25" s="11">
        <v>1</v>
      </c>
      <c r="AT25" s="11">
        <v>0</v>
      </c>
      <c r="AU25" s="11">
        <v>0</v>
      </c>
      <c r="AV25" s="11">
        <v>0</v>
      </c>
      <c r="AW25" s="11">
        <v>0</v>
      </c>
      <c r="AX25" s="11">
        <v>68.42</v>
      </c>
      <c r="AY25" s="11">
        <v>42</v>
      </c>
      <c r="AZ25" s="14">
        <v>48.67</v>
      </c>
      <c r="BA25" s="14">
        <v>41</v>
      </c>
      <c r="BB25" s="14">
        <v>17.08</v>
      </c>
      <c r="BC25" s="14">
        <v>1</v>
      </c>
      <c r="BD25" s="14">
        <v>0</v>
      </c>
      <c r="BE25" s="14">
        <v>0</v>
      </c>
      <c r="BF25" s="14">
        <v>0</v>
      </c>
      <c r="BG25" s="14">
        <v>0</v>
      </c>
      <c r="BH25" s="14">
        <f t="shared" si="0"/>
        <v>65.75</v>
      </c>
      <c r="BI25" s="14">
        <f t="shared" si="1"/>
        <v>42</v>
      </c>
    </row>
    <row r="26" spans="1:61" ht="12.75">
      <c r="A26" s="3" t="s">
        <v>21</v>
      </c>
      <c r="B26" s="11">
        <v>632.41</v>
      </c>
      <c r="C26" s="11">
        <v>321</v>
      </c>
      <c r="D26" s="11">
        <v>631.18</v>
      </c>
      <c r="E26" s="11">
        <v>129</v>
      </c>
      <c r="F26" s="11">
        <v>22.58</v>
      </c>
      <c r="G26" s="11">
        <v>4</v>
      </c>
      <c r="H26" s="11">
        <v>75.92</v>
      </c>
      <c r="I26" s="11">
        <v>3</v>
      </c>
      <c r="J26" s="11">
        <v>1362.09</v>
      </c>
      <c r="K26" s="11">
        <v>457</v>
      </c>
      <c r="L26" s="14">
        <v>603.57</v>
      </c>
      <c r="M26" s="14">
        <v>317</v>
      </c>
      <c r="N26" s="14">
        <v>629.08</v>
      </c>
      <c r="O26" s="14">
        <v>128</v>
      </c>
      <c r="P26" s="14">
        <v>42.83</v>
      </c>
      <c r="Q26" s="14">
        <v>4</v>
      </c>
      <c r="R26" s="14">
        <v>31</v>
      </c>
      <c r="S26" s="14">
        <v>1</v>
      </c>
      <c r="T26" s="14">
        <v>1306.48</v>
      </c>
      <c r="U26" s="14">
        <v>450</v>
      </c>
      <c r="V26" s="11">
        <v>633.03</v>
      </c>
      <c r="W26" s="11">
        <v>323</v>
      </c>
      <c r="X26" s="11">
        <v>622.72</v>
      </c>
      <c r="Y26" s="11">
        <v>129</v>
      </c>
      <c r="Z26" s="11">
        <v>53.69</v>
      </c>
      <c r="AA26" s="11">
        <v>8</v>
      </c>
      <c r="AB26" s="11">
        <v>31</v>
      </c>
      <c r="AC26" s="11">
        <v>1</v>
      </c>
      <c r="AD26" s="11">
        <v>1340.44</v>
      </c>
      <c r="AE26" s="11">
        <v>461</v>
      </c>
      <c r="AF26" s="14">
        <v>627.85</v>
      </c>
      <c r="AG26" s="14">
        <v>325</v>
      </c>
      <c r="AH26" s="14">
        <v>616.78</v>
      </c>
      <c r="AI26" s="14">
        <v>125</v>
      </c>
      <c r="AJ26" s="14">
        <v>72.8</v>
      </c>
      <c r="AK26" s="14">
        <v>9</v>
      </c>
      <c r="AL26" s="14">
        <v>32</v>
      </c>
      <c r="AM26" s="14">
        <v>1</v>
      </c>
      <c r="AN26" s="14">
        <v>1349.43</v>
      </c>
      <c r="AO26" s="14">
        <v>460</v>
      </c>
      <c r="AP26" s="11">
        <v>564.92</v>
      </c>
      <c r="AQ26" s="11">
        <v>322</v>
      </c>
      <c r="AR26" s="11">
        <v>581.57</v>
      </c>
      <c r="AS26" s="11">
        <v>118</v>
      </c>
      <c r="AT26" s="11">
        <v>73.25</v>
      </c>
      <c r="AU26" s="11">
        <v>12</v>
      </c>
      <c r="AV26" s="11">
        <v>75.58</v>
      </c>
      <c r="AW26" s="11">
        <v>2</v>
      </c>
      <c r="AX26" s="11">
        <v>1295.32</v>
      </c>
      <c r="AY26" s="11">
        <v>454</v>
      </c>
      <c r="AZ26" s="14">
        <v>552.61</v>
      </c>
      <c r="BA26" s="14">
        <v>312</v>
      </c>
      <c r="BB26" s="14">
        <v>537.35</v>
      </c>
      <c r="BC26" s="14">
        <v>111</v>
      </c>
      <c r="BD26" s="14">
        <v>57</v>
      </c>
      <c r="BE26" s="14">
        <v>10</v>
      </c>
      <c r="BF26" s="14">
        <v>72.5</v>
      </c>
      <c r="BG26" s="14">
        <v>2</v>
      </c>
      <c r="BH26" s="14">
        <f t="shared" si="0"/>
        <v>1219.46</v>
      </c>
      <c r="BI26" s="14">
        <f t="shared" si="1"/>
        <v>435</v>
      </c>
    </row>
    <row r="27" spans="1:61" ht="12.75">
      <c r="A27" s="3" t="s">
        <v>22</v>
      </c>
      <c r="B27" s="11">
        <v>36.07</v>
      </c>
      <c r="C27" s="11">
        <v>25</v>
      </c>
      <c r="D27" s="11">
        <v>57.66</v>
      </c>
      <c r="E27" s="11">
        <v>10</v>
      </c>
      <c r="F27" s="11">
        <v>11.08</v>
      </c>
      <c r="G27" s="11">
        <v>1</v>
      </c>
      <c r="H27" s="11">
        <v>0</v>
      </c>
      <c r="I27" s="11">
        <v>0</v>
      </c>
      <c r="J27" s="11">
        <v>104.81</v>
      </c>
      <c r="K27" s="11">
        <v>36</v>
      </c>
      <c r="L27" s="14">
        <v>37</v>
      </c>
      <c r="M27" s="14">
        <v>26</v>
      </c>
      <c r="N27" s="14">
        <v>50.5</v>
      </c>
      <c r="O27" s="14">
        <v>9</v>
      </c>
      <c r="P27" s="14">
        <v>19.92</v>
      </c>
      <c r="Q27" s="14">
        <v>2</v>
      </c>
      <c r="R27" s="14">
        <v>0</v>
      </c>
      <c r="S27" s="14">
        <v>0</v>
      </c>
      <c r="T27" s="14">
        <v>107.42</v>
      </c>
      <c r="U27" s="14">
        <v>37</v>
      </c>
      <c r="V27" s="11">
        <v>43.92</v>
      </c>
      <c r="W27" s="11">
        <v>26</v>
      </c>
      <c r="X27" s="11">
        <v>57.5</v>
      </c>
      <c r="Y27" s="11">
        <v>12</v>
      </c>
      <c r="Z27" s="11">
        <v>20.58</v>
      </c>
      <c r="AA27" s="11">
        <v>2</v>
      </c>
      <c r="AB27" s="11">
        <v>0</v>
      </c>
      <c r="AC27" s="11">
        <v>0</v>
      </c>
      <c r="AD27" s="11">
        <v>122</v>
      </c>
      <c r="AE27" s="11">
        <v>40</v>
      </c>
      <c r="AF27" s="14">
        <v>48.92</v>
      </c>
      <c r="AG27" s="14">
        <v>27</v>
      </c>
      <c r="AH27" s="14">
        <v>63.58</v>
      </c>
      <c r="AI27" s="14">
        <v>12</v>
      </c>
      <c r="AJ27" s="14">
        <v>22.5</v>
      </c>
      <c r="AK27" s="14">
        <v>2</v>
      </c>
      <c r="AL27" s="14">
        <v>0</v>
      </c>
      <c r="AM27" s="14">
        <v>0</v>
      </c>
      <c r="AN27" s="14">
        <v>135</v>
      </c>
      <c r="AO27" s="14">
        <v>41</v>
      </c>
      <c r="AP27" s="11">
        <v>47.17</v>
      </c>
      <c r="AQ27" s="11">
        <v>27</v>
      </c>
      <c r="AR27" s="11">
        <v>59.42</v>
      </c>
      <c r="AS27" s="11">
        <v>11</v>
      </c>
      <c r="AT27" s="11">
        <v>23.25</v>
      </c>
      <c r="AU27" s="11">
        <v>2</v>
      </c>
      <c r="AV27" s="11">
        <v>0</v>
      </c>
      <c r="AW27" s="11">
        <v>0</v>
      </c>
      <c r="AX27" s="11">
        <v>129.84</v>
      </c>
      <c r="AY27" s="11">
        <v>40</v>
      </c>
      <c r="AZ27" s="14">
        <v>43.25</v>
      </c>
      <c r="BA27" s="14">
        <v>27</v>
      </c>
      <c r="BB27" s="14">
        <v>59.25</v>
      </c>
      <c r="BC27" s="14">
        <v>11</v>
      </c>
      <c r="BD27" s="14">
        <v>24.08</v>
      </c>
      <c r="BE27" s="14">
        <v>2</v>
      </c>
      <c r="BF27" s="14">
        <v>0</v>
      </c>
      <c r="BG27" s="14">
        <v>0</v>
      </c>
      <c r="BH27" s="14">
        <f t="shared" si="0"/>
        <v>126.58</v>
      </c>
      <c r="BI27" s="14">
        <f t="shared" si="1"/>
        <v>40</v>
      </c>
    </row>
    <row r="28" spans="1:61" ht="12.75">
      <c r="A28" s="3" t="s">
        <v>23</v>
      </c>
      <c r="B28" s="11">
        <v>165.24</v>
      </c>
      <c r="C28" s="11">
        <v>78</v>
      </c>
      <c r="D28" s="11">
        <v>129.09</v>
      </c>
      <c r="E28" s="11">
        <v>23</v>
      </c>
      <c r="F28" s="11">
        <v>9.33</v>
      </c>
      <c r="G28" s="11">
        <v>1</v>
      </c>
      <c r="H28" s="11">
        <v>0</v>
      </c>
      <c r="I28" s="11">
        <v>0</v>
      </c>
      <c r="J28" s="11">
        <v>303.66</v>
      </c>
      <c r="K28" s="11">
        <v>102</v>
      </c>
      <c r="L28" s="14">
        <v>159.75</v>
      </c>
      <c r="M28" s="14">
        <v>77</v>
      </c>
      <c r="N28" s="14">
        <v>133.17</v>
      </c>
      <c r="O28" s="14">
        <v>24</v>
      </c>
      <c r="P28" s="14">
        <v>10.34</v>
      </c>
      <c r="Q28" s="14">
        <v>2</v>
      </c>
      <c r="R28" s="14">
        <v>0</v>
      </c>
      <c r="S28" s="14">
        <v>0</v>
      </c>
      <c r="T28" s="14">
        <v>303.26</v>
      </c>
      <c r="U28" s="14">
        <v>103</v>
      </c>
      <c r="V28" s="11">
        <v>169.8</v>
      </c>
      <c r="W28" s="11">
        <v>88</v>
      </c>
      <c r="X28" s="11">
        <v>147.58</v>
      </c>
      <c r="Y28" s="11">
        <v>26</v>
      </c>
      <c r="Z28" s="11">
        <v>12.25</v>
      </c>
      <c r="AA28" s="11">
        <v>3</v>
      </c>
      <c r="AB28" s="11">
        <v>0</v>
      </c>
      <c r="AC28" s="11">
        <v>0</v>
      </c>
      <c r="AD28" s="11">
        <v>329.63</v>
      </c>
      <c r="AE28" s="11">
        <v>117</v>
      </c>
      <c r="AF28" s="14">
        <v>173.84</v>
      </c>
      <c r="AG28" s="14">
        <v>86</v>
      </c>
      <c r="AH28" s="14">
        <v>153.16</v>
      </c>
      <c r="AI28" s="14">
        <v>27</v>
      </c>
      <c r="AJ28" s="14">
        <v>22.58</v>
      </c>
      <c r="AK28" s="14">
        <v>5</v>
      </c>
      <c r="AL28" s="14">
        <v>0</v>
      </c>
      <c r="AM28" s="14">
        <v>0</v>
      </c>
      <c r="AN28" s="14">
        <v>349.58</v>
      </c>
      <c r="AO28" s="14">
        <v>118</v>
      </c>
      <c r="AP28" s="11">
        <v>167.99</v>
      </c>
      <c r="AQ28" s="11">
        <v>78</v>
      </c>
      <c r="AR28" s="11">
        <v>129.92</v>
      </c>
      <c r="AS28" s="11">
        <v>26</v>
      </c>
      <c r="AT28" s="11">
        <v>37.94</v>
      </c>
      <c r="AU28" s="11">
        <v>6</v>
      </c>
      <c r="AV28" s="11">
        <v>0</v>
      </c>
      <c r="AW28" s="11">
        <v>0</v>
      </c>
      <c r="AX28" s="11">
        <v>335.85</v>
      </c>
      <c r="AY28" s="11">
        <v>110</v>
      </c>
      <c r="AZ28" s="14">
        <v>149.84</v>
      </c>
      <c r="BA28" s="14">
        <v>82</v>
      </c>
      <c r="BB28" s="14">
        <v>99.44</v>
      </c>
      <c r="BC28" s="14">
        <v>25</v>
      </c>
      <c r="BD28" s="14">
        <v>34.68</v>
      </c>
      <c r="BE28" s="14">
        <v>6</v>
      </c>
      <c r="BF28" s="14">
        <v>0</v>
      </c>
      <c r="BG28" s="14">
        <v>0</v>
      </c>
      <c r="BH28" s="14">
        <f t="shared" si="0"/>
        <v>283.96</v>
      </c>
      <c r="BI28" s="14">
        <f t="shared" si="1"/>
        <v>113</v>
      </c>
    </row>
    <row r="29" spans="1:61" ht="12.75">
      <c r="A29" s="3" t="s">
        <v>24</v>
      </c>
      <c r="B29" s="11">
        <v>130.41</v>
      </c>
      <c r="C29" s="11">
        <v>85</v>
      </c>
      <c r="D29" s="11">
        <v>97.51</v>
      </c>
      <c r="E29" s="11">
        <v>26</v>
      </c>
      <c r="F29" s="11">
        <v>3.67</v>
      </c>
      <c r="G29" s="11">
        <v>1</v>
      </c>
      <c r="H29" s="11">
        <v>0</v>
      </c>
      <c r="I29" s="11">
        <v>0</v>
      </c>
      <c r="J29" s="11">
        <v>231.59</v>
      </c>
      <c r="K29" s="11">
        <v>112</v>
      </c>
      <c r="L29" s="14">
        <v>134.08</v>
      </c>
      <c r="M29" s="14">
        <v>88</v>
      </c>
      <c r="N29" s="14">
        <v>100.17</v>
      </c>
      <c r="O29" s="14">
        <v>25</v>
      </c>
      <c r="P29" s="14">
        <v>3</v>
      </c>
      <c r="Q29" s="14">
        <v>1</v>
      </c>
      <c r="R29" s="14">
        <v>0</v>
      </c>
      <c r="S29" s="14">
        <v>0</v>
      </c>
      <c r="T29" s="14">
        <v>237.25</v>
      </c>
      <c r="U29" s="14">
        <v>114</v>
      </c>
      <c r="V29" s="11">
        <v>152.25</v>
      </c>
      <c r="W29" s="11">
        <v>98</v>
      </c>
      <c r="X29" s="11">
        <v>104.52</v>
      </c>
      <c r="Y29" s="11">
        <v>24</v>
      </c>
      <c r="Z29" s="11">
        <v>3</v>
      </c>
      <c r="AA29" s="11">
        <v>1</v>
      </c>
      <c r="AB29" s="11">
        <v>0</v>
      </c>
      <c r="AC29" s="11">
        <v>0</v>
      </c>
      <c r="AD29" s="11">
        <v>259.77</v>
      </c>
      <c r="AE29" s="11">
        <v>123</v>
      </c>
      <c r="AF29" s="14">
        <v>152.62</v>
      </c>
      <c r="AG29" s="14">
        <v>100</v>
      </c>
      <c r="AH29" s="14">
        <v>104.42</v>
      </c>
      <c r="AI29" s="14">
        <v>23</v>
      </c>
      <c r="AJ29" s="14">
        <v>10</v>
      </c>
      <c r="AK29" s="14">
        <v>3</v>
      </c>
      <c r="AL29" s="14">
        <v>2.33</v>
      </c>
      <c r="AM29" s="14">
        <v>1</v>
      </c>
      <c r="AN29" s="14">
        <v>269.37</v>
      </c>
      <c r="AO29" s="14">
        <v>127</v>
      </c>
      <c r="AP29" s="11">
        <v>145.8</v>
      </c>
      <c r="AQ29" s="11">
        <v>95</v>
      </c>
      <c r="AR29" s="11">
        <v>88.85</v>
      </c>
      <c r="AS29" s="11">
        <v>22</v>
      </c>
      <c r="AT29" s="11">
        <v>13.75</v>
      </c>
      <c r="AU29" s="11">
        <v>4</v>
      </c>
      <c r="AV29" s="11">
        <v>2</v>
      </c>
      <c r="AW29" s="11">
        <v>1</v>
      </c>
      <c r="AX29" s="11">
        <v>250.4</v>
      </c>
      <c r="AY29" s="11">
        <v>122</v>
      </c>
      <c r="AZ29" s="14">
        <v>142.25</v>
      </c>
      <c r="BA29" s="14">
        <v>94</v>
      </c>
      <c r="BB29" s="14">
        <v>81.34</v>
      </c>
      <c r="BC29" s="14">
        <v>19</v>
      </c>
      <c r="BD29" s="14">
        <v>14.58</v>
      </c>
      <c r="BE29" s="14">
        <v>4</v>
      </c>
      <c r="BF29" s="14">
        <v>1.17</v>
      </c>
      <c r="BG29" s="14">
        <v>1</v>
      </c>
      <c r="BH29" s="14">
        <f t="shared" si="0"/>
        <v>239.34</v>
      </c>
      <c r="BI29" s="14">
        <f t="shared" si="1"/>
        <v>118</v>
      </c>
    </row>
    <row r="30" spans="1:61" ht="12.75">
      <c r="A30" s="3" t="s">
        <v>25</v>
      </c>
      <c r="B30" s="11">
        <v>103.42</v>
      </c>
      <c r="C30" s="11">
        <v>55</v>
      </c>
      <c r="D30" s="11">
        <v>93.32</v>
      </c>
      <c r="E30" s="11">
        <v>23</v>
      </c>
      <c r="F30" s="11">
        <v>0</v>
      </c>
      <c r="G30" s="11">
        <v>0</v>
      </c>
      <c r="H30" s="11">
        <v>0</v>
      </c>
      <c r="I30" s="11">
        <v>0</v>
      </c>
      <c r="J30" s="11">
        <v>196.74</v>
      </c>
      <c r="K30" s="11">
        <v>78</v>
      </c>
      <c r="L30" s="14">
        <v>108.51</v>
      </c>
      <c r="M30" s="14">
        <v>55</v>
      </c>
      <c r="N30" s="14">
        <v>93.68</v>
      </c>
      <c r="O30" s="14">
        <v>23</v>
      </c>
      <c r="P30" s="14">
        <v>0</v>
      </c>
      <c r="Q30" s="14">
        <v>0</v>
      </c>
      <c r="R30" s="14">
        <v>0</v>
      </c>
      <c r="S30" s="14">
        <v>0</v>
      </c>
      <c r="T30" s="14">
        <v>202.19</v>
      </c>
      <c r="U30" s="14">
        <v>78</v>
      </c>
      <c r="V30" s="11">
        <v>100.16</v>
      </c>
      <c r="W30" s="11">
        <v>60</v>
      </c>
      <c r="X30" s="11">
        <v>88.78</v>
      </c>
      <c r="Y30" s="11">
        <v>21</v>
      </c>
      <c r="Z30" s="11">
        <v>13.67</v>
      </c>
      <c r="AA30" s="11">
        <v>1</v>
      </c>
      <c r="AB30" s="11">
        <v>0</v>
      </c>
      <c r="AC30" s="11">
        <v>0</v>
      </c>
      <c r="AD30" s="11">
        <v>202.61</v>
      </c>
      <c r="AE30" s="11">
        <v>82</v>
      </c>
      <c r="AF30" s="14">
        <v>101.15</v>
      </c>
      <c r="AG30" s="14">
        <v>63</v>
      </c>
      <c r="AH30" s="14">
        <v>89.29</v>
      </c>
      <c r="AI30" s="14">
        <v>21</v>
      </c>
      <c r="AJ30" s="14">
        <v>14.08</v>
      </c>
      <c r="AK30" s="14">
        <v>1</v>
      </c>
      <c r="AL30" s="14">
        <v>0</v>
      </c>
      <c r="AM30" s="14">
        <v>0</v>
      </c>
      <c r="AN30" s="14">
        <v>204.52</v>
      </c>
      <c r="AO30" s="14">
        <v>85</v>
      </c>
      <c r="AP30" s="11">
        <v>95.62</v>
      </c>
      <c r="AQ30" s="11">
        <v>63</v>
      </c>
      <c r="AR30" s="11">
        <v>90.01</v>
      </c>
      <c r="AS30" s="11">
        <v>21</v>
      </c>
      <c r="AT30" s="11">
        <v>12.17</v>
      </c>
      <c r="AU30" s="11">
        <v>1</v>
      </c>
      <c r="AV30" s="11">
        <v>0</v>
      </c>
      <c r="AW30" s="11">
        <v>0</v>
      </c>
      <c r="AX30" s="11">
        <v>197.8</v>
      </c>
      <c r="AY30" s="11">
        <v>85</v>
      </c>
      <c r="AZ30" s="14">
        <v>99.07</v>
      </c>
      <c r="BA30" s="14">
        <v>63</v>
      </c>
      <c r="BB30" s="14">
        <v>56.74</v>
      </c>
      <c r="BC30" s="14">
        <v>17</v>
      </c>
      <c r="BD30" s="14">
        <v>32.44</v>
      </c>
      <c r="BE30" s="14">
        <v>4</v>
      </c>
      <c r="BF30" s="14">
        <v>0</v>
      </c>
      <c r="BG30" s="14">
        <v>0</v>
      </c>
      <c r="BH30" s="14">
        <f t="shared" si="0"/>
        <v>188.25</v>
      </c>
      <c r="BI30" s="14">
        <f t="shared" si="1"/>
        <v>84</v>
      </c>
    </row>
    <row r="31" spans="1:61" ht="12.75">
      <c r="A31" s="3" t="s">
        <v>26</v>
      </c>
      <c r="B31" s="11">
        <v>171.6</v>
      </c>
      <c r="C31" s="11">
        <v>116</v>
      </c>
      <c r="D31" s="11">
        <v>164.99</v>
      </c>
      <c r="E31" s="11">
        <v>35</v>
      </c>
      <c r="F31" s="11">
        <v>0</v>
      </c>
      <c r="G31" s="11">
        <v>0</v>
      </c>
      <c r="H31" s="11">
        <v>0</v>
      </c>
      <c r="I31" s="11">
        <v>0</v>
      </c>
      <c r="J31" s="11">
        <v>336.59</v>
      </c>
      <c r="K31" s="11">
        <v>151</v>
      </c>
      <c r="L31" s="14">
        <v>174.66</v>
      </c>
      <c r="M31" s="14">
        <v>113</v>
      </c>
      <c r="N31" s="14">
        <v>161.92</v>
      </c>
      <c r="O31" s="14">
        <v>35</v>
      </c>
      <c r="P31" s="14">
        <v>0</v>
      </c>
      <c r="Q31" s="14">
        <v>0</v>
      </c>
      <c r="R31" s="14">
        <v>0</v>
      </c>
      <c r="S31" s="14">
        <v>0</v>
      </c>
      <c r="T31" s="14">
        <v>336.58</v>
      </c>
      <c r="U31" s="14">
        <v>148</v>
      </c>
      <c r="V31" s="11">
        <v>183.79</v>
      </c>
      <c r="W31" s="11">
        <v>112</v>
      </c>
      <c r="X31" s="11">
        <v>160.07</v>
      </c>
      <c r="Y31" s="11">
        <v>36</v>
      </c>
      <c r="Z31" s="11">
        <v>0</v>
      </c>
      <c r="AA31" s="11">
        <v>0</v>
      </c>
      <c r="AB31" s="11">
        <v>0</v>
      </c>
      <c r="AC31" s="11">
        <v>0</v>
      </c>
      <c r="AD31" s="11">
        <v>343.86</v>
      </c>
      <c r="AE31" s="11">
        <v>148</v>
      </c>
      <c r="AF31" s="14">
        <v>191.51</v>
      </c>
      <c r="AG31" s="14">
        <v>113</v>
      </c>
      <c r="AH31" s="14">
        <v>146.17</v>
      </c>
      <c r="AI31" s="14">
        <v>33</v>
      </c>
      <c r="AJ31" s="14">
        <v>0</v>
      </c>
      <c r="AK31" s="14">
        <v>0</v>
      </c>
      <c r="AL31" s="14">
        <v>0</v>
      </c>
      <c r="AM31" s="14">
        <v>0</v>
      </c>
      <c r="AN31" s="14">
        <v>337.68</v>
      </c>
      <c r="AO31" s="14">
        <v>146</v>
      </c>
      <c r="AP31" s="11">
        <v>181.05</v>
      </c>
      <c r="AQ31" s="11">
        <v>105</v>
      </c>
      <c r="AR31" s="11">
        <v>133.95</v>
      </c>
      <c r="AS31" s="11">
        <v>33</v>
      </c>
      <c r="AT31" s="11">
        <v>1.5</v>
      </c>
      <c r="AU31" s="11">
        <v>1</v>
      </c>
      <c r="AV31" s="11">
        <v>0</v>
      </c>
      <c r="AW31" s="11">
        <v>0</v>
      </c>
      <c r="AX31" s="11">
        <v>316.5</v>
      </c>
      <c r="AY31" s="11">
        <v>139</v>
      </c>
      <c r="AZ31" s="14">
        <v>183.18</v>
      </c>
      <c r="BA31" s="14">
        <v>106</v>
      </c>
      <c r="BB31" s="14">
        <v>127.97</v>
      </c>
      <c r="BC31" s="14">
        <v>32</v>
      </c>
      <c r="BD31" s="14">
        <v>2</v>
      </c>
      <c r="BE31" s="14">
        <v>1</v>
      </c>
      <c r="BF31" s="14">
        <v>0</v>
      </c>
      <c r="BG31" s="14">
        <v>0</v>
      </c>
      <c r="BH31" s="14">
        <f t="shared" si="0"/>
        <v>313.15</v>
      </c>
      <c r="BI31" s="14">
        <f t="shared" si="1"/>
        <v>139</v>
      </c>
    </row>
    <row r="32" spans="1:61" ht="12.75">
      <c r="A32" s="3" t="s">
        <v>27</v>
      </c>
      <c r="B32" s="11">
        <v>193.32</v>
      </c>
      <c r="C32" s="11">
        <v>123</v>
      </c>
      <c r="D32" s="11">
        <v>134.2</v>
      </c>
      <c r="E32" s="11">
        <v>24</v>
      </c>
      <c r="F32" s="11">
        <v>0</v>
      </c>
      <c r="G32" s="11">
        <v>0</v>
      </c>
      <c r="H32" s="11">
        <v>0</v>
      </c>
      <c r="I32" s="11">
        <v>0</v>
      </c>
      <c r="J32" s="11">
        <v>327.52</v>
      </c>
      <c r="K32" s="11">
        <v>147</v>
      </c>
      <c r="L32" s="14">
        <v>193.77</v>
      </c>
      <c r="M32" s="14">
        <v>129</v>
      </c>
      <c r="N32" s="14">
        <v>139.91</v>
      </c>
      <c r="O32" s="14">
        <v>26</v>
      </c>
      <c r="P32" s="14">
        <v>1.42</v>
      </c>
      <c r="Q32" s="14">
        <v>1</v>
      </c>
      <c r="R32" s="14">
        <v>0</v>
      </c>
      <c r="S32" s="14">
        <v>0</v>
      </c>
      <c r="T32" s="14">
        <v>335.1</v>
      </c>
      <c r="U32" s="14">
        <v>156</v>
      </c>
      <c r="V32" s="11">
        <v>198.83</v>
      </c>
      <c r="W32" s="11">
        <v>129</v>
      </c>
      <c r="X32" s="11">
        <v>145.02</v>
      </c>
      <c r="Y32" s="11">
        <v>25</v>
      </c>
      <c r="Z32" s="11">
        <v>6.92</v>
      </c>
      <c r="AA32" s="11">
        <v>2</v>
      </c>
      <c r="AB32" s="11">
        <v>0</v>
      </c>
      <c r="AC32" s="11">
        <v>0</v>
      </c>
      <c r="AD32" s="11">
        <v>350.77</v>
      </c>
      <c r="AE32" s="11">
        <v>156</v>
      </c>
      <c r="AF32" s="14">
        <v>211.78</v>
      </c>
      <c r="AG32" s="14">
        <v>130</v>
      </c>
      <c r="AH32" s="14">
        <v>146.83</v>
      </c>
      <c r="AI32" s="14">
        <v>24</v>
      </c>
      <c r="AJ32" s="14">
        <v>6.33</v>
      </c>
      <c r="AK32" s="14">
        <v>1</v>
      </c>
      <c r="AL32" s="14">
        <v>0</v>
      </c>
      <c r="AM32" s="14">
        <v>0</v>
      </c>
      <c r="AN32" s="14">
        <v>364.94</v>
      </c>
      <c r="AO32" s="14">
        <v>155</v>
      </c>
      <c r="AP32" s="11">
        <v>213.64</v>
      </c>
      <c r="AQ32" s="11">
        <v>126</v>
      </c>
      <c r="AR32" s="11">
        <v>139.92</v>
      </c>
      <c r="AS32" s="11">
        <v>23</v>
      </c>
      <c r="AT32" s="11">
        <v>6.92</v>
      </c>
      <c r="AU32" s="11">
        <v>1</v>
      </c>
      <c r="AV32" s="11">
        <v>0</v>
      </c>
      <c r="AW32" s="11">
        <v>0</v>
      </c>
      <c r="AX32" s="11">
        <v>360.48</v>
      </c>
      <c r="AY32" s="11">
        <v>150</v>
      </c>
      <c r="AZ32" s="14">
        <v>200.34</v>
      </c>
      <c r="BA32" s="14">
        <v>117</v>
      </c>
      <c r="BB32" s="14">
        <v>139.67</v>
      </c>
      <c r="BC32" s="14">
        <v>22</v>
      </c>
      <c r="BD32" s="14">
        <v>12.83</v>
      </c>
      <c r="BE32" s="14">
        <v>2</v>
      </c>
      <c r="BF32" s="14">
        <v>0.92</v>
      </c>
      <c r="BG32" s="14">
        <v>1</v>
      </c>
      <c r="BH32" s="14">
        <f t="shared" si="0"/>
        <v>353.76</v>
      </c>
      <c r="BI32" s="14">
        <f t="shared" si="1"/>
        <v>142</v>
      </c>
    </row>
    <row r="33" spans="1:61" ht="12.75">
      <c r="A33" s="3" t="s">
        <v>28</v>
      </c>
      <c r="B33" s="11">
        <v>43.24</v>
      </c>
      <c r="C33" s="11">
        <v>28</v>
      </c>
      <c r="D33" s="11">
        <v>35.25</v>
      </c>
      <c r="E33" s="11">
        <v>10</v>
      </c>
      <c r="F33" s="11">
        <v>0</v>
      </c>
      <c r="G33" s="11">
        <v>0</v>
      </c>
      <c r="H33" s="11">
        <v>0</v>
      </c>
      <c r="I33" s="11">
        <v>0</v>
      </c>
      <c r="J33" s="11">
        <v>78.49</v>
      </c>
      <c r="K33" s="11">
        <v>38</v>
      </c>
      <c r="L33" s="14">
        <v>44.16</v>
      </c>
      <c r="M33" s="14">
        <v>30</v>
      </c>
      <c r="N33" s="14">
        <v>38.84</v>
      </c>
      <c r="O33" s="14">
        <v>11</v>
      </c>
      <c r="P33" s="14">
        <v>0</v>
      </c>
      <c r="Q33" s="14">
        <v>0</v>
      </c>
      <c r="R33" s="14">
        <v>0</v>
      </c>
      <c r="S33" s="14">
        <v>0</v>
      </c>
      <c r="T33" s="14">
        <v>83</v>
      </c>
      <c r="U33" s="14">
        <v>41</v>
      </c>
      <c r="V33" s="11">
        <v>42.83</v>
      </c>
      <c r="W33" s="11">
        <v>29</v>
      </c>
      <c r="X33" s="11">
        <v>40.99</v>
      </c>
      <c r="Y33" s="11">
        <v>11</v>
      </c>
      <c r="Z33" s="11">
        <v>0</v>
      </c>
      <c r="AA33" s="11">
        <v>0</v>
      </c>
      <c r="AB33" s="11">
        <v>0</v>
      </c>
      <c r="AC33" s="11">
        <v>0</v>
      </c>
      <c r="AD33" s="11">
        <v>83.82</v>
      </c>
      <c r="AE33" s="11">
        <v>40</v>
      </c>
      <c r="AF33" s="14">
        <v>41.59</v>
      </c>
      <c r="AG33" s="14">
        <v>29</v>
      </c>
      <c r="AH33" s="14">
        <v>36.08</v>
      </c>
      <c r="AI33" s="14">
        <v>9</v>
      </c>
      <c r="AJ33" s="14">
        <v>1</v>
      </c>
      <c r="AK33" s="14">
        <v>1</v>
      </c>
      <c r="AL33" s="14">
        <v>0</v>
      </c>
      <c r="AM33" s="14">
        <v>0</v>
      </c>
      <c r="AN33" s="14">
        <v>78.67</v>
      </c>
      <c r="AO33" s="14">
        <v>39</v>
      </c>
      <c r="AP33" s="11">
        <v>43.84</v>
      </c>
      <c r="AQ33" s="11">
        <v>28</v>
      </c>
      <c r="AR33" s="11">
        <v>36.91</v>
      </c>
      <c r="AS33" s="11">
        <v>9</v>
      </c>
      <c r="AT33" s="11">
        <v>1</v>
      </c>
      <c r="AU33" s="11">
        <v>1</v>
      </c>
      <c r="AV33" s="11">
        <v>0</v>
      </c>
      <c r="AW33" s="11">
        <v>0</v>
      </c>
      <c r="AX33" s="11">
        <v>81.75</v>
      </c>
      <c r="AY33" s="11">
        <v>38</v>
      </c>
      <c r="AZ33" s="14">
        <v>32.25</v>
      </c>
      <c r="BA33" s="14">
        <v>23</v>
      </c>
      <c r="BB33" s="14">
        <v>40.5</v>
      </c>
      <c r="BC33" s="14">
        <v>10</v>
      </c>
      <c r="BD33" s="14">
        <v>1</v>
      </c>
      <c r="BE33" s="14">
        <v>1</v>
      </c>
      <c r="BF33" s="14">
        <v>0</v>
      </c>
      <c r="BG33" s="14">
        <v>0</v>
      </c>
      <c r="BH33" s="14">
        <f t="shared" si="0"/>
        <v>73.75</v>
      </c>
      <c r="BI33" s="14">
        <f t="shared" si="1"/>
        <v>34</v>
      </c>
    </row>
    <row r="34" spans="1:61" ht="12.75">
      <c r="A34" s="3" t="s">
        <v>29</v>
      </c>
      <c r="B34" s="11">
        <v>162.74</v>
      </c>
      <c r="C34" s="11">
        <v>85</v>
      </c>
      <c r="D34" s="11">
        <v>63.58</v>
      </c>
      <c r="E34" s="11">
        <v>16</v>
      </c>
      <c r="F34" s="11">
        <v>12</v>
      </c>
      <c r="G34" s="11">
        <v>2</v>
      </c>
      <c r="H34" s="11">
        <v>0</v>
      </c>
      <c r="I34" s="11">
        <v>0</v>
      </c>
      <c r="J34" s="11">
        <v>238.32</v>
      </c>
      <c r="K34" s="11">
        <v>103</v>
      </c>
      <c r="L34" s="14">
        <v>157.82</v>
      </c>
      <c r="M34" s="14">
        <v>88</v>
      </c>
      <c r="N34" s="14">
        <v>67.66</v>
      </c>
      <c r="O34" s="14">
        <v>16</v>
      </c>
      <c r="P34" s="14">
        <v>12</v>
      </c>
      <c r="Q34" s="14">
        <v>2</v>
      </c>
      <c r="R34" s="14">
        <v>0</v>
      </c>
      <c r="S34" s="14">
        <v>0</v>
      </c>
      <c r="T34" s="14">
        <v>237.48</v>
      </c>
      <c r="U34" s="14">
        <v>106</v>
      </c>
      <c r="V34" s="11">
        <v>162.17</v>
      </c>
      <c r="W34" s="11">
        <v>88</v>
      </c>
      <c r="X34" s="11">
        <v>70.63</v>
      </c>
      <c r="Y34" s="11">
        <v>17</v>
      </c>
      <c r="Z34" s="11">
        <v>14.42</v>
      </c>
      <c r="AA34" s="11">
        <v>2</v>
      </c>
      <c r="AB34" s="11">
        <v>0</v>
      </c>
      <c r="AC34" s="11">
        <v>0</v>
      </c>
      <c r="AD34" s="11">
        <v>247.22</v>
      </c>
      <c r="AE34" s="11">
        <v>107</v>
      </c>
      <c r="AF34" s="14">
        <v>164.09</v>
      </c>
      <c r="AG34" s="14">
        <v>85</v>
      </c>
      <c r="AH34" s="14">
        <v>74.53</v>
      </c>
      <c r="AI34" s="14">
        <v>18</v>
      </c>
      <c r="AJ34" s="14">
        <v>16</v>
      </c>
      <c r="AK34" s="14">
        <v>2</v>
      </c>
      <c r="AL34" s="14">
        <v>0</v>
      </c>
      <c r="AM34" s="14">
        <v>0</v>
      </c>
      <c r="AN34" s="14">
        <v>254.62</v>
      </c>
      <c r="AO34" s="14">
        <v>105</v>
      </c>
      <c r="AP34" s="11">
        <v>145.74</v>
      </c>
      <c r="AQ34" s="11">
        <v>83</v>
      </c>
      <c r="AR34" s="11">
        <v>70.7</v>
      </c>
      <c r="AS34" s="11">
        <v>17</v>
      </c>
      <c r="AT34" s="11">
        <v>17.83</v>
      </c>
      <c r="AU34" s="11">
        <v>2</v>
      </c>
      <c r="AV34" s="11">
        <v>0</v>
      </c>
      <c r="AW34" s="11">
        <v>0</v>
      </c>
      <c r="AX34" s="11">
        <v>234.27</v>
      </c>
      <c r="AY34" s="11">
        <v>102</v>
      </c>
      <c r="AZ34" s="14">
        <v>136.2</v>
      </c>
      <c r="BA34" s="14">
        <v>78</v>
      </c>
      <c r="BB34" s="14">
        <v>57.79</v>
      </c>
      <c r="BC34" s="14">
        <v>16</v>
      </c>
      <c r="BD34" s="14">
        <v>19.84</v>
      </c>
      <c r="BE34" s="14">
        <v>2</v>
      </c>
      <c r="BF34" s="14">
        <v>0</v>
      </c>
      <c r="BG34" s="14">
        <v>0</v>
      </c>
      <c r="BH34" s="14">
        <f t="shared" si="0"/>
        <v>213.82999999999998</v>
      </c>
      <c r="BI34" s="14">
        <f t="shared" si="1"/>
        <v>96</v>
      </c>
    </row>
    <row r="35" spans="1:61" ht="12.75">
      <c r="A35" s="3" t="s">
        <v>30</v>
      </c>
      <c r="B35" s="11">
        <v>20.09</v>
      </c>
      <c r="C35" s="11">
        <v>16</v>
      </c>
      <c r="D35" s="11">
        <v>22.92</v>
      </c>
      <c r="E35" s="11">
        <v>4</v>
      </c>
      <c r="F35" s="11">
        <v>0</v>
      </c>
      <c r="G35" s="11">
        <v>0</v>
      </c>
      <c r="H35" s="11">
        <v>0</v>
      </c>
      <c r="I35" s="11">
        <v>0</v>
      </c>
      <c r="J35" s="11">
        <v>43.01</v>
      </c>
      <c r="K35" s="11">
        <v>20</v>
      </c>
      <c r="L35" s="14">
        <v>18.17</v>
      </c>
      <c r="M35" s="14">
        <v>15</v>
      </c>
      <c r="N35" s="14">
        <v>22.41</v>
      </c>
      <c r="O35" s="14">
        <v>3</v>
      </c>
      <c r="P35" s="14">
        <v>0</v>
      </c>
      <c r="Q35" s="14">
        <v>0</v>
      </c>
      <c r="R35" s="14">
        <v>0</v>
      </c>
      <c r="S35" s="14">
        <v>0</v>
      </c>
      <c r="T35" s="14">
        <v>40.58</v>
      </c>
      <c r="U35" s="14">
        <v>18</v>
      </c>
      <c r="V35" s="11">
        <v>20.75</v>
      </c>
      <c r="W35" s="11">
        <v>17</v>
      </c>
      <c r="X35" s="11">
        <v>7</v>
      </c>
      <c r="Y35" s="11">
        <v>2</v>
      </c>
      <c r="Z35" s="11">
        <v>0.84</v>
      </c>
      <c r="AA35" s="11">
        <v>1</v>
      </c>
      <c r="AB35" s="11">
        <v>0</v>
      </c>
      <c r="AC35" s="11">
        <v>0</v>
      </c>
      <c r="AD35" s="11">
        <v>28.59</v>
      </c>
      <c r="AE35" s="11">
        <v>20</v>
      </c>
      <c r="AF35" s="14">
        <v>15.33</v>
      </c>
      <c r="AG35" s="14">
        <v>12</v>
      </c>
      <c r="AH35" s="14">
        <v>8</v>
      </c>
      <c r="AI35" s="14">
        <v>2</v>
      </c>
      <c r="AJ35" s="14">
        <v>1.17</v>
      </c>
      <c r="AK35" s="14">
        <v>1</v>
      </c>
      <c r="AL35" s="14">
        <v>0</v>
      </c>
      <c r="AM35" s="14">
        <v>0</v>
      </c>
      <c r="AN35" s="14">
        <v>24.5</v>
      </c>
      <c r="AO35" s="14">
        <v>15</v>
      </c>
      <c r="AP35" s="11">
        <v>19.08</v>
      </c>
      <c r="AQ35" s="11">
        <v>16</v>
      </c>
      <c r="AR35" s="11">
        <v>8.25</v>
      </c>
      <c r="AS35" s="11">
        <v>2</v>
      </c>
      <c r="AT35" s="11">
        <v>1.02</v>
      </c>
      <c r="AU35" s="11">
        <v>1</v>
      </c>
      <c r="AV35" s="11">
        <v>0</v>
      </c>
      <c r="AW35" s="11">
        <v>0</v>
      </c>
      <c r="AX35" s="11">
        <v>28.35</v>
      </c>
      <c r="AY35" s="11">
        <v>19</v>
      </c>
      <c r="AZ35" s="14">
        <v>18.58</v>
      </c>
      <c r="BA35" s="14">
        <v>16</v>
      </c>
      <c r="BB35" s="14">
        <v>8.25</v>
      </c>
      <c r="BC35" s="14">
        <v>2</v>
      </c>
      <c r="BD35" s="14">
        <v>1</v>
      </c>
      <c r="BE35" s="14">
        <v>1</v>
      </c>
      <c r="BF35" s="14">
        <v>0</v>
      </c>
      <c r="BG35" s="14">
        <v>0</v>
      </c>
      <c r="BH35" s="14">
        <f t="shared" si="0"/>
        <v>27.83</v>
      </c>
      <c r="BI35" s="14">
        <f t="shared" si="1"/>
        <v>19</v>
      </c>
    </row>
    <row r="36" spans="1:61" ht="12.75">
      <c r="A36" s="3" t="s">
        <v>31</v>
      </c>
      <c r="B36" s="11">
        <v>29.59</v>
      </c>
      <c r="C36" s="11">
        <v>21</v>
      </c>
      <c r="D36" s="11">
        <v>13.5</v>
      </c>
      <c r="E36" s="11">
        <v>5</v>
      </c>
      <c r="F36" s="11">
        <v>0</v>
      </c>
      <c r="G36" s="11">
        <v>0</v>
      </c>
      <c r="H36" s="11">
        <v>0</v>
      </c>
      <c r="I36" s="11">
        <v>0</v>
      </c>
      <c r="J36" s="11">
        <v>43.09</v>
      </c>
      <c r="K36" s="11">
        <v>26</v>
      </c>
      <c r="L36" s="14">
        <v>40.5</v>
      </c>
      <c r="M36" s="14">
        <v>24</v>
      </c>
      <c r="N36" s="14">
        <v>17.92</v>
      </c>
      <c r="O36" s="14">
        <v>6</v>
      </c>
      <c r="P36" s="14">
        <v>0</v>
      </c>
      <c r="Q36" s="14">
        <v>0</v>
      </c>
      <c r="R36" s="14">
        <v>0</v>
      </c>
      <c r="S36" s="14">
        <v>0</v>
      </c>
      <c r="T36" s="14">
        <v>58.42</v>
      </c>
      <c r="U36" s="14">
        <v>30</v>
      </c>
      <c r="V36" s="11">
        <v>43.91</v>
      </c>
      <c r="W36" s="11">
        <v>29</v>
      </c>
      <c r="X36" s="11">
        <v>20.5</v>
      </c>
      <c r="Y36" s="11">
        <v>7</v>
      </c>
      <c r="Z36" s="11">
        <v>0</v>
      </c>
      <c r="AA36" s="11">
        <v>0</v>
      </c>
      <c r="AB36" s="11">
        <v>0</v>
      </c>
      <c r="AC36" s="11">
        <v>0</v>
      </c>
      <c r="AD36" s="11">
        <v>64.41</v>
      </c>
      <c r="AE36" s="11">
        <v>36</v>
      </c>
      <c r="AF36" s="14">
        <v>41.17</v>
      </c>
      <c r="AG36" s="14">
        <v>28</v>
      </c>
      <c r="AH36" s="14">
        <v>21</v>
      </c>
      <c r="AI36" s="14">
        <v>7</v>
      </c>
      <c r="AJ36" s="14">
        <v>0</v>
      </c>
      <c r="AK36" s="14">
        <v>0</v>
      </c>
      <c r="AL36" s="14">
        <v>0</v>
      </c>
      <c r="AM36" s="14">
        <v>0</v>
      </c>
      <c r="AN36" s="14">
        <v>62.17</v>
      </c>
      <c r="AO36" s="14">
        <v>35</v>
      </c>
      <c r="AP36" s="11">
        <v>37.69</v>
      </c>
      <c r="AQ36" s="11">
        <v>25</v>
      </c>
      <c r="AR36" s="11">
        <v>21</v>
      </c>
      <c r="AS36" s="11">
        <v>7</v>
      </c>
      <c r="AT36" s="11">
        <v>0</v>
      </c>
      <c r="AU36" s="11">
        <v>0</v>
      </c>
      <c r="AV36" s="11">
        <v>0</v>
      </c>
      <c r="AW36" s="11">
        <v>0</v>
      </c>
      <c r="AX36" s="11">
        <v>58.69</v>
      </c>
      <c r="AY36" s="11">
        <v>32</v>
      </c>
      <c r="AZ36" s="14">
        <v>36.21</v>
      </c>
      <c r="BA36" s="14">
        <v>23</v>
      </c>
      <c r="BB36" s="14">
        <v>22.33</v>
      </c>
      <c r="BC36" s="14">
        <v>7</v>
      </c>
      <c r="BD36" s="14">
        <v>0</v>
      </c>
      <c r="BE36" s="14">
        <v>0</v>
      </c>
      <c r="BF36" s="14">
        <v>0</v>
      </c>
      <c r="BG36" s="14">
        <v>0</v>
      </c>
      <c r="BH36" s="14">
        <f t="shared" si="0"/>
        <v>58.54</v>
      </c>
      <c r="BI36" s="14">
        <f t="shared" si="1"/>
        <v>30</v>
      </c>
    </row>
    <row r="37" spans="1:61" ht="12.75">
      <c r="A37" s="3" t="s">
        <v>32</v>
      </c>
      <c r="B37" s="11">
        <v>3099.67</v>
      </c>
      <c r="C37" s="11">
        <v>1832</v>
      </c>
      <c r="D37" s="11">
        <v>2853.97</v>
      </c>
      <c r="E37" s="11">
        <v>649</v>
      </c>
      <c r="F37" s="11">
        <v>254.57</v>
      </c>
      <c r="G37" s="11">
        <v>46</v>
      </c>
      <c r="H37" s="11">
        <v>131.92</v>
      </c>
      <c r="I37" s="11">
        <v>13</v>
      </c>
      <c r="J37" s="11">
        <v>6340.13</v>
      </c>
      <c r="K37" s="11">
        <v>2540</v>
      </c>
      <c r="L37" s="14">
        <v>3115.46</v>
      </c>
      <c r="M37" s="14">
        <v>1855</v>
      </c>
      <c r="N37" s="14">
        <v>2744.26</v>
      </c>
      <c r="O37" s="14">
        <v>625</v>
      </c>
      <c r="P37" s="14">
        <v>410.73</v>
      </c>
      <c r="Q37" s="14">
        <v>64</v>
      </c>
      <c r="R37" s="14">
        <v>129.41</v>
      </c>
      <c r="S37" s="14">
        <v>12</v>
      </c>
      <c r="T37" s="14">
        <v>6399.86</v>
      </c>
      <c r="U37" s="14">
        <v>2556</v>
      </c>
      <c r="V37" s="11">
        <v>3096.42</v>
      </c>
      <c r="W37" s="11">
        <v>1840</v>
      </c>
      <c r="X37" s="11">
        <v>2670.61</v>
      </c>
      <c r="Y37" s="11">
        <v>618</v>
      </c>
      <c r="Z37" s="11">
        <v>495.32</v>
      </c>
      <c r="AA37" s="11">
        <v>74</v>
      </c>
      <c r="AB37" s="11">
        <v>130.64</v>
      </c>
      <c r="AC37" s="11">
        <v>13</v>
      </c>
      <c r="AD37" s="11">
        <v>6392.99</v>
      </c>
      <c r="AE37" s="11">
        <v>2545</v>
      </c>
      <c r="AF37" s="14">
        <v>3125.07</v>
      </c>
      <c r="AG37" s="14">
        <v>1867</v>
      </c>
      <c r="AH37" s="14">
        <v>2674.38</v>
      </c>
      <c r="AI37" s="14">
        <v>602</v>
      </c>
      <c r="AJ37" s="14">
        <v>544.46</v>
      </c>
      <c r="AK37" s="14">
        <v>81</v>
      </c>
      <c r="AL37" s="14">
        <v>142.83</v>
      </c>
      <c r="AM37" s="14">
        <v>14</v>
      </c>
      <c r="AN37" s="14">
        <v>6486.74</v>
      </c>
      <c r="AO37" s="14">
        <v>2564</v>
      </c>
      <c r="AP37" s="11">
        <v>2925.29</v>
      </c>
      <c r="AQ37" s="11">
        <v>1831</v>
      </c>
      <c r="AR37" s="11">
        <v>2533.97</v>
      </c>
      <c r="AS37" s="11">
        <v>596</v>
      </c>
      <c r="AT37" s="11">
        <v>653.3</v>
      </c>
      <c r="AU37" s="11">
        <v>95</v>
      </c>
      <c r="AV37" s="11">
        <v>143.08</v>
      </c>
      <c r="AW37" s="11">
        <v>13</v>
      </c>
      <c r="AX37" s="11">
        <v>6255.64</v>
      </c>
      <c r="AY37" s="11">
        <v>2535</v>
      </c>
      <c r="AZ37" s="14">
        <v>2772.33</v>
      </c>
      <c r="BA37" s="14">
        <v>1743</v>
      </c>
      <c r="BB37" s="14">
        <v>2424.89</v>
      </c>
      <c r="BC37" s="14">
        <v>571</v>
      </c>
      <c r="BD37" s="14">
        <v>661.88</v>
      </c>
      <c r="BE37" s="14">
        <v>99</v>
      </c>
      <c r="BF37" s="14">
        <v>206.31</v>
      </c>
      <c r="BG37" s="14">
        <v>13</v>
      </c>
      <c r="BH37" s="14">
        <f t="shared" si="0"/>
        <v>6065.41</v>
      </c>
      <c r="BI37" s="14">
        <f t="shared" si="1"/>
        <v>2426</v>
      </c>
    </row>
    <row r="38" spans="1:61" ht="12.75">
      <c r="A38" s="3" t="s">
        <v>33</v>
      </c>
      <c r="B38" s="11">
        <v>84</v>
      </c>
      <c r="C38" s="11">
        <v>59</v>
      </c>
      <c r="D38" s="11">
        <v>98.25</v>
      </c>
      <c r="E38" s="11">
        <v>21</v>
      </c>
      <c r="F38" s="11">
        <v>25.75</v>
      </c>
      <c r="G38" s="11">
        <v>3</v>
      </c>
      <c r="H38" s="11">
        <v>1</v>
      </c>
      <c r="I38" s="11">
        <v>1</v>
      </c>
      <c r="J38" s="11">
        <v>209</v>
      </c>
      <c r="K38" s="11">
        <v>84</v>
      </c>
      <c r="L38" s="14">
        <v>87.93</v>
      </c>
      <c r="M38" s="14">
        <v>60</v>
      </c>
      <c r="N38" s="14">
        <v>86.32</v>
      </c>
      <c r="O38" s="14">
        <v>20</v>
      </c>
      <c r="P38" s="14">
        <v>24.08</v>
      </c>
      <c r="Q38" s="14">
        <v>3</v>
      </c>
      <c r="R38" s="14">
        <v>0</v>
      </c>
      <c r="S38" s="14">
        <v>0</v>
      </c>
      <c r="T38" s="14">
        <v>198.33</v>
      </c>
      <c r="U38" s="14">
        <v>83</v>
      </c>
      <c r="V38" s="11">
        <v>88.91</v>
      </c>
      <c r="W38" s="11">
        <v>56</v>
      </c>
      <c r="X38" s="11">
        <v>73.08</v>
      </c>
      <c r="Y38" s="11">
        <v>16</v>
      </c>
      <c r="Z38" s="11">
        <v>32.84</v>
      </c>
      <c r="AA38" s="11">
        <v>4</v>
      </c>
      <c r="AB38" s="11">
        <v>0</v>
      </c>
      <c r="AC38" s="11">
        <v>0</v>
      </c>
      <c r="AD38" s="11">
        <v>194.83</v>
      </c>
      <c r="AE38" s="11">
        <v>76</v>
      </c>
      <c r="AF38" s="14">
        <v>91.25</v>
      </c>
      <c r="AG38" s="14">
        <v>57</v>
      </c>
      <c r="AH38" s="14">
        <v>77.32</v>
      </c>
      <c r="AI38" s="14">
        <v>16</v>
      </c>
      <c r="AJ38" s="14">
        <v>37</v>
      </c>
      <c r="AK38" s="14">
        <v>4</v>
      </c>
      <c r="AL38" s="14">
        <v>0</v>
      </c>
      <c r="AM38" s="14">
        <v>0</v>
      </c>
      <c r="AN38" s="14">
        <v>205.57</v>
      </c>
      <c r="AO38" s="14">
        <v>77</v>
      </c>
      <c r="AP38" s="11">
        <v>92.39</v>
      </c>
      <c r="AQ38" s="11">
        <v>58</v>
      </c>
      <c r="AR38" s="11">
        <v>83.21</v>
      </c>
      <c r="AS38" s="11">
        <v>17</v>
      </c>
      <c r="AT38" s="11">
        <v>33.59</v>
      </c>
      <c r="AU38" s="11">
        <v>4</v>
      </c>
      <c r="AV38" s="11">
        <v>0</v>
      </c>
      <c r="AW38" s="11">
        <v>0</v>
      </c>
      <c r="AX38" s="11">
        <v>209.19</v>
      </c>
      <c r="AY38" s="11">
        <v>79</v>
      </c>
      <c r="AZ38" s="14">
        <v>87.65</v>
      </c>
      <c r="BA38" s="14">
        <v>57</v>
      </c>
      <c r="BB38" s="14">
        <v>79.52</v>
      </c>
      <c r="BC38" s="14">
        <v>17</v>
      </c>
      <c r="BD38" s="14">
        <v>30.08</v>
      </c>
      <c r="BE38" s="14">
        <v>4</v>
      </c>
      <c r="BF38" s="14">
        <v>0</v>
      </c>
      <c r="BG38" s="14">
        <v>0</v>
      </c>
      <c r="BH38" s="14">
        <f t="shared" si="0"/>
        <v>197.25</v>
      </c>
      <c r="BI38" s="14">
        <f t="shared" si="1"/>
        <v>78</v>
      </c>
    </row>
    <row r="39" spans="1:61" ht="12.75">
      <c r="A39" s="3" t="s">
        <v>34</v>
      </c>
      <c r="B39" s="11">
        <v>24.58</v>
      </c>
      <c r="C39" s="11">
        <v>17</v>
      </c>
      <c r="D39" s="11">
        <v>10.75</v>
      </c>
      <c r="E39" s="11">
        <v>3</v>
      </c>
      <c r="F39" s="11">
        <v>0</v>
      </c>
      <c r="G39" s="11">
        <v>0</v>
      </c>
      <c r="H39" s="11">
        <v>0</v>
      </c>
      <c r="I39" s="11">
        <v>0</v>
      </c>
      <c r="J39" s="11">
        <v>35.33</v>
      </c>
      <c r="K39" s="11">
        <v>20</v>
      </c>
      <c r="L39" s="14">
        <v>22.92</v>
      </c>
      <c r="M39" s="14">
        <v>15</v>
      </c>
      <c r="N39" s="14">
        <v>9.75</v>
      </c>
      <c r="O39" s="14">
        <v>3</v>
      </c>
      <c r="P39" s="14">
        <v>0</v>
      </c>
      <c r="Q39" s="14">
        <v>0</v>
      </c>
      <c r="R39" s="14">
        <v>0</v>
      </c>
      <c r="S39" s="14">
        <v>0</v>
      </c>
      <c r="T39" s="14">
        <v>32.67</v>
      </c>
      <c r="U39" s="14">
        <v>18</v>
      </c>
      <c r="V39" s="11">
        <v>23.25</v>
      </c>
      <c r="W39" s="11">
        <v>17</v>
      </c>
      <c r="X39" s="11">
        <v>9.75</v>
      </c>
      <c r="Y39" s="11">
        <v>3</v>
      </c>
      <c r="Z39" s="11">
        <v>0</v>
      </c>
      <c r="AA39" s="11">
        <v>0</v>
      </c>
      <c r="AB39" s="11">
        <v>0</v>
      </c>
      <c r="AC39" s="11">
        <v>0</v>
      </c>
      <c r="AD39" s="11">
        <v>33</v>
      </c>
      <c r="AE39" s="11">
        <v>20</v>
      </c>
      <c r="AF39" s="14">
        <v>18.08</v>
      </c>
      <c r="AG39" s="14">
        <v>15</v>
      </c>
      <c r="AH39" s="14">
        <v>5</v>
      </c>
      <c r="AI39" s="14">
        <v>2</v>
      </c>
      <c r="AJ39" s="14">
        <v>5.08</v>
      </c>
      <c r="AK39" s="14">
        <v>1</v>
      </c>
      <c r="AL39" s="14">
        <v>0</v>
      </c>
      <c r="AM39" s="14">
        <v>0</v>
      </c>
      <c r="AN39" s="14">
        <v>28.16</v>
      </c>
      <c r="AO39" s="14">
        <v>18</v>
      </c>
      <c r="AP39" s="11">
        <v>12</v>
      </c>
      <c r="AQ39" s="11">
        <v>9</v>
      </c>
      <c r="AR39" s="11">
        <v>6.83</v>
      </c>
      <c r="AS39" s="11">
        <v>3</v>
      </c>
      <c r="AT39" s="11">
        <v>5</v>
      </c>
      <c r="AU39" s="11">
        <v>1</v>
      </c>
      <c r="AV39" s="11">
        <v>0</v>
      </c>
      <c r="AW39" s="11">
        <v>0</v>
      </c>
      <c r="AX39" s="11">
        <v>23.83</v>
      </c>
      <c r="AY39" s="11">
        <v>13</v>
      </c>
      <c r="AZ39" s="14">
        <v>9</v>
      </c>
      <c r="BA39" s="14">
        <v>7</v>
      </c>
      <c r="BB39" s="14">
        <v>7</v>
      </c>
      <c r="BC39" s="14">
        <v>3</v>
      </c>
      <c r="BD39" s="14">
        <v>6</v>
      </c>
      <c r="BE39" s="14">
        <v>1</v>
      </c>
      <c r="BF39" s="14">
        <v>0</v>
      </c>
      <c r="BG39" s="14">
        <v>0</v>
      </c>
      <c r="BH39" s="14">
        <f t="shared" si="0"/>
        <v>22</v>
      </c>
      <c r="BI39" s="14">
        <f t="shared" si="1"/>
        <v>11</v>
      </c>
    </row>
    <row r="40" spans="1:61" ht="12.75">
      <c r="A40" s="3" t="s">
        <v>35</v>
      </c>
      <c r="B40" s="11">
        <v>326.35</v>
      </c>
      <c r="C40" s="11">
        <v>187</v>
      </c>
      <c r="D40" s="11">
        <v>329.02</v>
      </c>
      <c r="E40" s="11">
        <v>84</v>
      </c>
      <c r="F40" s="11">
        <v>52</v>
      </c>
      <c r="G40" s="11">
        <v>8</v>
      </c>
      <c r="H40" s="11">
        <v>0</v>
      </c>
      <c r="I40" s="11">
        <v>0</v>
      </c>
      <c r="J40" s="11">
        <v>707.37</v>
      </c>
      <c r="K40" s="11">
        <v>279</v>
      </c>
      <c r="L40" s="14">
        <v>332.68</v>
      </c>
      <c r="M40" s="14">
        <v>193</v>
      </c>
      <c r="N40" s="14">
        <v>333.74</v>
      </c>
      <c r="O40" s="14">
        <v>81</v>
      </c>
      <c r="P40" s="14">
        <v>58.58</v>
      </c>
      <c r="Q40" s="14">
        <v>9</v>
      </c>
      <c r="R40" s="14">
        <v>0</v>
      </c>
      <c r="S40" s="14">
        <v>0</v>
      </c>
      <c r="T40" s="14">
        <v>725</v>
      </c>
      <c r="U40" s="14">
        <v>283</v>
      </c>
      <c r="V40" s="11">
        <v>385.83</v>
      </c>
      <c r="W40" s="11">
        <v>212</v>
      </c>
      <c r="X40" s="11">
        <v>349.06</v>
      </c>
      <c r="Y40" s="11">
        <v>78</v>
      </c>
      <c r="Z40" s="11">
        <v>61.16</v>
      </c>
      <c r="AA40" s="11">
        <v>7</v>
      </c>
      <c r="AB40" s="11">
        <v>0</v>
      </c>
      <c r="AC40" s="11">
        <v>0</v>
      </c>
      <c r="AD40" s="11">
        <v>796.05</v>
      </c>
      <c r="AE40" s="11">
        <v>297</v>
      </c>
      <c r="AF40" s="14">
        <v>388.12</v>
      </c>
      <c r="AG40" s="14">
        <v>215</v>
      </c>
      <c r="AH40" s="14">
        <v>352.57</v>
      </c>
      <c r="AI40" s="14">
        <v>79</v>
      </c>
      <c r="AJ40" s="14">
        <v>69.17</v>
      </c>
      <c r="AK40" s="14">
        <v>7</v>
      </c>
      <c r="AL40" s="14">
        <v>0</v>
      </c>
      <c r="AM40" s="14">
        <v>0</v>
      </c>
      <c r="AN40" s="14">
        <v>809.86</v>
      </c>
      <c r="AO40" s="14">
        <v>301</v>
      </c>
      <c r="AP40" s="11">
        <v>372.26</v>
      </c>
      <c r="AQ40" s="11">
        <v>206</v>
      </c>
      <c r="AR40" s="11">
        <v>338.95</v>
      </c>
      <c r="AS40" s="11">
        <v>79</v>
      </c>
      <c r="AT40" s="11">
        <v>70.75</v>
      </c>
      <c r="AU40" s="11">
        <v>8</v>
      </c>
      <c r="AV40" s="11">
        <v>0</v>
      </c>
      <c r="AW40" s="11">
        <v>0</v>
      </c>
      <c r="AX40" s="11">
        <v>781.96</v>
      </c>
      <c r="AY40" s="11">
        <v>293</v>
      </c>
      <c r="AZ40" s="14">
        <v>341.73</v>
      </c>
      <c r="BA40" s="14">
        <v>191</v>
      </c>
      <c r="BB40" s="14">
        <v>308.04</v>
      </c>
      <c r="BC40" s="14">
        <v>74</v>
      </c>
      <c r="BD40" s="14">
        <v>68.01</v>
      </c>
      <c r="BE40" s="14">
        <v>8</v>
      </c>
      <c r="BF40" s="14">
        <v>0</v>
      </c>
      <c r="BG40" s="14">
        <v>0</v>
      </c>
      <c r="BH40" s="14">
        <f t="shared" si="0"/>
        <v>717.78</v>
      </c>
      <c r="BI40" s="14">
        <f t="shared" si="1"/>
        <v>273</v>
      </c>
    </row>
    <row r="41" spans="1:61" ht="12.75">
      <c r="A41" s="3" t="s">
        <v>36</v>
      </c>
      <c r="B41" s="11">
        <v>223.74</v>
      </c>
      <c r="C41" s="11">
        <v>118</v>
      </c>
      <c r="D41" s="11">
        <v>162.51</v>
      </c>
      <c r="E41" s="11">
        <v>53</v>
      </c>
      <c r="F41" s="11">
        <v>0</v>
      </c>
      <c r="G41" s="11">
        <v>0</v>
      </c>
      <c r="H41" s="11">
        <v>0</v>
      </c>
      <c r="I41" s="11">
        <v>0</v>
      </c>
      <c r="J41" s="11">
        <v>386.25</v>
      </c>
      <c r="K41" s="11">
        <v>171</v>
      </c>
      <c r="L41" s="14">
        <v>226.49</v>
      </c>
      <c r="M41" s="14">
        <v>120</v>
      </c>
      <c r="N41" s="14">
        <v>145.75</v>
      </c>
      <c r="O41" s="14">
        <v>45</v>
      </c>
      <c r="P41" s="14">
        <v>6.92</v>
      </c>
      <c r="Q41" s="14">
        <v>1</v>
      </c>
      <c r="R41" s="14">
        <v>0</v>
      </c>
      <c r="S41" s="14">
        <v>0</v>
      </c>
      <c r="T41" s="14">
        <v>379.16</v>
      </c>
      <c r="U41" s="14">
        <v>166</v>
      </c>
      <c r="V41" s="11">
        <v>248.24</v>
      </c>
      <c r="W41" s="11">
        <v>133</v>
      </c>
      <c r="X41" s="11">
        <v>147.88</v>
      </c>
      <c r="Y41" s="11">
        <v>44</v>
      </c>
      <c r="Z41" s="11">
        <v>5.92</v>
      </c>
      <c r="AA41" s="11">
        <v>1</v>
      </c>
      <c r="AB41" s="11">
        <v>0</v>
      </c>
      <c r="AC41" s="11">
        <v>0</v>
      </c>
      <c r="AD41" s="11">
        <v>402.04</v>
      </c>
      <c r="AE41" s="11">
        <v>178</v>
      </c>
      <c r="AF41" s="14">
        <v>246.4</v>
      </c>
      <c r="AG41" s="14">
        <v>124</v>
      </c>
      <c r="AH41" s="14">
        <v>152.3</v>
      </c>
      <c r="AI41" s="14">
        <v>43</v>
      </c>
      <c r="AJ41" s="14">
        <v>6.33</v>
      </c>
      <c r="AK41" s="14">
        <v>2</v>
      </c>
      <c r="AL41" s="14">
        <v>0</v>
      </c>
      <c r="AM41" s="14">
        <v>0</v>
      </c>
      <c r="AN41" s="14">
        <v>405.03</v>
      </c>
      <c r="AO41" s="14">
        <v>169</v>
      </c>
      <c r="AP41" s="11">
        <v>231</v>
      </c>
      <c r="AQ41" s="11">
        <v>120</v>
      </c>
      <c r="AR41" s="11">
        <v>148.51</v>
      </c>
      <c r="AS41" s="11">
        <v>43</v>
      </c>
      <c r="AT41" s="11">
        <v>22.25</v>
      </c>
      <c r="AU41" s="11">
        <v>3</v>
      </c>
      <c r="AV41" s="11">
        <v>0</v>
      </c>
      <c r="AW41" s="11">
        <v>0</v>
      </c>
      <c r="AX41" s="11">
        <v>401.76</v>
      </c>
      <c r="AY41" s="11">
        <v>166</v>
      </c>
      <c r="AZ41" s="14">
        <v>236.86</v>
      </c>
      <c r="BA41" s="14">
        <v>118</v>
      </c>
      <c r="BB41" s="14">
        <v>144.04</v>
      </c>
      <c r="BC41" s="14">
        <v>41</v>
      </c>
      <c r="BD41" s="14">
        <v>28.58</v>
      </c>
      <c r="BE41" s="14">
        <v>3</v>
      </c>
      <c r="BF41" s="14">
        <v>0</v>
      </c>
      <c r="BG41" s="14">
        <v>0</v>
      </c>
      <c r="BH41" s="14">
        <f t="shared" si="0"/>
        <v>409.47999999999996</v>
      </c>
      <c r="BI41" s="14">
        <f t="shared" si="1"/>
        <v>162</v>
      </c>
    </row>
    <row r="42" spans="1:61" ht="12.75">
      <c r="A42" s="3" t="s">
        <v>37</v>
      </c>
      <c r="B42" s="11">
        <v>217.09</v>
      </c>
      <c r="C42" s="11">
        <v>98</v>
      </c>
      <c r="D42" s="11">
        <v>291.82</v>
      </c>
      <c r="E42" s="11">
        <v>53</v>
      </c>
      <c r="F42" s="11">
        <v>24.58</v>
      </c>
      <c r="G42" s="11">
        <v>4</v>
      </c>
      <c r="H42" s="11">
        <v>2</v>
      </c>
      <c r="I42" s="11">
        <v>1</v>
      </c>
      <c r="J42" s="11">
        <v>535.49</v>
      </c>
      <c r="K42" s="11">
        <v>156</v>
      </c>
      <c r="L42" s="14">
        <v>225.91</v>
      </c>
      <c r="M42" s="14">
        <v>108</v>
      </c>
      <c r="N42" s="14">
        <v>274.43</v>
      </c>
      <c r="O42" s="14">
        <v>49</v>
      </c>
      <c r="P42" s="14">
        <v>52.58</v>
      </c>
      <c r="Q42" s="14">
        <v>6</v>
      </c>
      <c r="R42" s="14">
        <v>1.25</v>
      </c>
      <c r="S42" s="14">
        <v>1</v>
      </c>
      <c r="T42" s="14">
        <v>554.17</v>
      </c>
      <c r="U42" s="14">
        <v>164</v>
      </c>
      <c r="V42" s="11">
        <v>241.34</v>
      </c>
      <c r="W42" s="11">
        <v>115</v>
      </c>
      <c r="X42" s="11">
        <v>250.84</v>
      </c>
      <c r="Y42" s="11">
        <v>46</v>
      </c>
      <c r="Z42" s="11">
        <v>76.08</v>
      </c>
      <c r="AA42" s="11">
        <v>7</v>
      </c>
      <c r="AB42" s="11">
        <v>4.08</v>
      </c>
      <c r="AC42" s="11">
        <v>1</v>
      </c>
      <c r="AD42" s="11">
        <v>572.34</v>
      </c>
      <c r="AE42" s="11">
        <v>169</v>
      </c>
      <c r="AF42" s="14">
        <v>216.66</v>
      </c>
      <c r="AG42" s="14">
        <v>113</v>
      </c>
      <c r="AH42" s="14">
        <v>222.17</v>
      </c>
      <c r="AI42" s="14">
        <v>46</v>
      </c>
      <c r="AJ42" s="14">
        <v>87.01</v>
      </c>
      <c r="AK42" s="14">
        <v>11</v>
      </c>
      <c r="AL42" s="14">
        <v>4.67</v>
      </c>
      <c r="AM42" s="14">
        <v>1</v>
      </c>
      <c r="AN42" s="14">
        <v>530.51</v>
      </c>
      <c r="AO42" s="14">
        <v>171</v>
      </c>
      <c r="AP42" s="11">
        <v>222.39</v>
      </c>
      <c r="AQ42" s="11">
        <v>116</v>
      </c>
      <c r="AR42" s="11">
        <v>197.18</v>
      </c>
      <c r="AS42" s="11">
        <v>41</v>
      </c>
      <c r="AT42" s="11">
        <v>83</v>
      </c>
      <c r="AU42" s="11">
        <v>10</v>
      </c>
      <c r="AV42" s="11">
        <v>1</v>
      </c>
      <c r="AW42" s="11">
        <v>1</v>
      </c>
      <c r="AX42" s="11">
        <v>503.57</v>
      </c>
      <c r="AY42" s="11">
        <v>168</v>
      </c>
      <c r="AZ42" s="14">
        <v>236.78</v>
      </c>
      <c r="BA42" s="14">
        <v>124</v>
      </c>
      <c r="BB42" s="14">
        <v>180.09</v>
      </c>
      <c r="BC42" s="14">
        <v>38</v>
      </c>
      <c r="BD42" s="14">
        <v>61.83</v>
      </c>
      <c r="BE42" s="14">
        <v>10</v>
      </c>
      <c r="BF42" s="14">
        <v>1</v>
      </c>
      <c r="BG42" s="14">
        <v>1</v>
      </c>
      <c r="BH42" s="14">
        <f t="shared" si="0"/>
        <v>479.7</v>
      </c>
      <c r="BI42" s="14">
        <f t="shared" si="1"/>
        <v>173</v>
      </c>
    </row>
    <row r="43" spans="1:61" ht="12.75">
      <c r="A43" s="3" t="s">
        <v>38</v>
      </c>
      <c r="B43" s="11">
        <v>257.42</v>
      </c>
      <c r="C43" s="11">
        <v>136</v>
      </c>
      <c r="D43" s="11">
        <v>147.41</v>
      </c>
      <c r="E43" s="11">
        <v>36</v>
      </c>
      <c r="F43" s="11">
        <v>43.41</v>
      </c>
      <c r="G43" s="11">
        <v>8</v>
      </c>
      <c r="H43" s="11">
        <v>0</v>
      </c>
      <c r="I43" s="11">
        <v>0</v>
      </c>
      <c r="J43" s="11">
        <v>448.24</v>
      </c>
      <c r="K43" s="11">
        <v>180</v>
      </c>
      <c r="L43" s="14">
        <v>284.98</v>
      </c>
      <c r="M43" s="14">
        <v>155</v>
      </c>
      <c r="N43" s="14">
        <v>156.07</v>
      </c>
      <c r="O43" s="14">
        <v>35</v>
      </c>
      <c r="P43" s="14">
        <v>70.18</v>
      </c>
      <c r="Q43" s="14">
        <v>12</v>
      </c>
      <c r="R43" s="14">
        <v>0</v>
      </c>
      <c r="S43" s="14">
        <v>0</v>
      </c>
      <c r="T43" s="14">
        <v>511.23</v>
      </c>
      <c r="U43" s="14">
        <v>202</v>
      </c>
      <c r="V43" s="11">
        <v>276.58</v>
      </c>
      <c r="W43" s="11">
        <v>155</v>
      </c>
      <c r="X43" s="11">
        <v>155.93</v>
      </c>
      <c r="Y43" s="11">
        <v>33</v>
      </c>
      <c r="Z43" s="11">
        <v>74.5</v>
      </c>
      <c r="AA43" s="11">
        <v>12</v>
      </c>
      <c r="AB43" s="11">
        <v>0</v>
      </c>
      <c r="AC43" s="11">
        <v>0</v>
      </c>
      <c r="AD43" s="11">
        <v>507.01</v>
      </c>
      <c r="AE43" s="11">
        <v>200</v>
      </c>
      <c r="AF43" s="14">
        <v>301.47</v>
      </c>
      <c r="AG43" s="14">
        <v>163</v>
      </c>
      <c r="AH43" s="14">
        <v>149.04</v>
      </c>
      <c r="AI43" s="14">
        <v>30</v>
      </c>
      <c r="AJ43" s="14">
        <v>93.68</v>
      </c>
      <c r="AK43" s="14">
        <v>14</v>
      </c>
      <c r="AL43" s="14">
        <v>0</v>
      </c>
      <c r="AM43" s="14">
        <v>0</v>
      </c>
      <c r="AN43" s="14">
        <v>544.19</v>
      </c>
      <c r="AO43" s="14">
        <v>207</v>
      </c>
      <c r="AP43" s="11">
        <v>280.82</v>
      </c>
      <c r="AQ43" s="11">
        <v>162</v>
      </c>
      <c r="AR43" s="11">
        <v>143.65</v>
      </c>
      <c r="AS43" s="11">
        <v>29</v>
      </c>
      <c r="AT43" s="11">
        <v>89.76</v>
      </c>
      <c r="AU43" s="11">
        <v>14</v>
      </c>
      <c r="AV43" s="11">
        <v>0</v>
      </c>
      <c r="AW43" s="11">
        <v>0</v>
      </c>
      <c r="AX43" s="11">
        <v>514.23</v>
      </c>
      <c r="AY43" s="11">
        <v>205</v>
      </c>
      <c r="AZ43" s="14">
        <v>271.21</v>
      </c>
      <c r="BA43" s="14">
        <v>161</v>
      </c>
      <c r="BB43" s="14">
        <v>143.15</v>
      </c>
      <c r="BC43" s="14">
        <v>30</v>
      </c>
      <c r="BD43" s="14">
        <v>85.05</v>
      </c>
      <c r="BE43" s="14">
        <v>15</v>
      </c>
      <c r="BF43" s="14">
        <v>0</v>
      </c>
      <c r="BG43" s="14">
        <v>0</v>
      </c>
      <c r="BH43" s="14">
        <f t="shared" si="0"/>
        <v>499.41</v>
      </c>
      <c r="BI43" s="14">
        <f t="shared" si="1"/>
        <v>206</v>
      </c>
    </row>
    <row r="44" spans="1:61" ht="12.75">
      <c r="A44" s="3" t="s">
        <v>39</v>
      </c>
      <c r="B44" s="11">
        <v>377.65</v>
      </c>
      <c r="C44" s="11">
        <v>199</v>
      </c>
      <c r="D44" s="11">
        <v>413.16</v>
      </c>
      <c r="E44" s="11">
        <v>71</v>
      </c>
      <c r="F44" s="11">
        <v>19.5</v>
      </c>
      <c r="G44" s="11">
        <v>2</v>
      </c>
      <c r="H44" s="11">
        <v>1.33</v>
      </c>
      <c r="I44" s="11">
        <v>1</v>
      </c>
      <c r="J44" s="11">
        <v>811.64</v>
      </c>
      <c r="K44" s="11">
        <v>273</v>
      </c>
      <c r="L44" s="14">
        <v>385.03</v>
      </c>
      <c r="M44" s="14">
        <v>200</v>
      </c>
      <c r="N44" s="14">
        <v>422.76</v>
      </c>
      <c r="O44" s="14">
        <v>70</v>
      </c>
      <c r="P44" s="14">
        <v>16.42</v>
      </c>
      <c r="Q44" s="14">
        <v>2</v>
      </c>
      <c r="R44" s="14">
        <v>1.08</v>
      </c>
      <c r="S44" s="14">
        <v>1</v>
      </c>
      <c r="T44" s="14">
        <v>825.29</v>
      </c>
      <c r="U44" s="14">
        <v>273</v>
      </c>
      <c r="V44" s="11">
        <v>412.01</v>
      </c>
      <c r="W44" s="11">
        <v>221</v>
      </c>
      <c r="X44" s="11">
        <v>395.17</v>
      </c>
      <c r="Y44" s="11">
        <v>67</v>
      </c>
      <c r="Z44" s="11">
        <v>24.58</v>
      </c>
      <c r="AA44" s="11">
        <v>5</v>
      </c>
      <c r="AB44" s="11">
        <v>1.92</v>
      </c>
      <c r="AC44" s="11">
        <v>1</v>
      </c>
      <c r="AD44" s="11">
        <v>833.68</v>
      </c>
      <c r="AE44" s="11">
        <v>294</v>
      </c>
      <c r="AF44" s="14">
        <v>434.1</v>
      </c>
      <c r="AG44" s="14">
        <v>231</v>
      </c>
      <c r="AH44" s="14">
        <v>361.01</v>
      </c>
      <c r="AI44" s="14">
        <v>62</v>
      </c>
      <c r="AJ44" s="14">
        <v>54.09</v>
      </c>
      <c r="AK44" s="14">
        <v>8</v>
      </c>
      <c r="AL44" s="14">
        <v>0</v>
      </c>
      <c r="AM44" s="14">
        <v>0</v>
      </c>
      <c r="AN44" s="14">
        <v>849.2</v>
      </c>
      <c r="AO44" s="14">
        <v>301</v>
      </c>
      <c r="AP44" s="11">
        <v>413.08</v>
      </c>
      <c r="AQ44" s="11">
        <v>238</v>
      </c>
      <c r="AR44" s="11">
        <v>362.75</v>
      </c>
      <c r="AS44" s="11">
        <v>63</v>
      </c>
      <c r="AT44" s="11">
        <v>51.83</v>
      </c>
      <c r="AU44" s="11">
        <v>9</v>
      </c>
      <c r="AV44" s="11">
        <v>0</v>
      </c>
      <c r="AW44" s="11">
        <v>0</v>
      </c>
      <c r="AX44" s="11">
        <v>827.66</v>
      </c>
      <c r="AY44" s="11">
        <v>310</v>
      </c>
      <c r="AZ44" s="14">
        <v>402.2</v>
      </c>
      <c r="BA44" s="14">
        <v>234</v>
      </c>
      <c r="BB44" s="14">
        <v>339.69</v>
      </c>
      <c r="BC44" s="14">
        <v>63</v>
      </c>
      <c r="BD44" s="14">
        <v>58.5</v>
      </c>
      <c r="BE44" s="14">
        <v>8</v>
      </c>
      <c r="BF44" s="14">
        <v>0</v>
      </c>
      <c r="BG44" s="14">
        <v>0</v>
      </c>
      <c r="BH44" s="14">
        <f t="shared" si="0"/>
        <v>800.39</v>
      </c>
      <c r="BI44" s="14">
        <f t="shared" si="1"/>
        <v>305</v>
      </c>
    </row>
    <row r="45" spans="1:61" ht="12.75">
      <c r="A45" s="3" t="s">
        <v>40</v>
      </c>
      <c r="B45" s="11">
        <v>191.67</v>
      </c>
      <c r="C45" s="11">
        <v>113</v>
      </c>
      <c r="D45" s="11">
        <v>184.43</v>
      </c>
      <c r="E45" s="11">
        <v>39</v>
      </c>
      <c r="F45" s="11">
        <v>16.83</v>
      </c>
      <c r="G45" s="11">
        <v>4</v>
      </c>
      <c r="H45" s="11">
        <v>0</v>
      </c>
      <c r="I45" s="11">
        <v>0</v>
      </c>
      <c r="J45" s="11">
        <v>392.93</v>
      </c>
      <c r="K45" s="11">
        <v>156</v>
      </c>
      <c r="L45" s="14">
        <v>202.66</v>
      </c>
      <c r="M45" s="14">
        <v>113</v>
      </c>
      <c r="N45" s="14">
        <v>185.5</v>
      </c>
      <c r="O45" s="14">
        <v>38</v>
      </c>
      <c r="P45" s="14">
        <v>27.58</v>
      </c>
      <c r="Q45" s="14">
        <v>5</v>
      </c>
      <c r="R45" s="14">
        <v>0</v>
      </c>
      <c r="S45" s="14">
        <v>0</v>
      </c>
      <c r="T45" s="14">
        <v>415.74</v>
      </c>
      <c r="U45" s="14">
        <v>156</v>
      </c>
      <c r="V45" s="11">
        <v>198.74</v>
      </c>
      <c r="W45" s="11">
        <v>112</v>
      </c>
      <c r="X45" s="11">
        <v>177.62</v>
      </c>
      <c r="Y45" s="11">
        <v>37</v>
      </c>
      <c r="Z45" s="11">
        <v>35.51</v>
      </c>
      <c r="AA45" s="11">
        <v>6</v>
      </c>
      <c r="AB45" s="11">
        <v>0</v>
      </c>
      <c r="AC45" s="11">
        <v>0</v>
      </c>
      <c r="AD45" s="11">
        <v>411.87</v>
      </c>
      <c r="AE45" s="11">
        <v>155</v>
      </c>
      <c r="AF45" s="14">
        <v>190.76</v>
      </c>
      <c r="AG45" s="14">
        <v>118</v>
      </c>
      <c r="AH45" s="14">
        <v>157.8</v>
      </c>
      <c r="AI45" s="14">
        <v>35</v>
      </c>
      <c r="AJ45" s="14">
        <v>38.25</v>
      </c>
      <c r="AK45" s="14">
        <v>6</v>
      </c>
      <c r="AL45" s="14">
        <v>0</v>
      </c>
      <c r="AM45" s="14">
        <v>0</v>
      </c>
      <c r="AN45" s="14">
        <v>386.81</v>
      </c>
      <c r="AO45" s="14">
        <v>159</v>
      </c>
      <c r="AP45" s="11">
        <v>178.5</v>
      </c>
      <c r="AQ45" s="11">
        <v>113</v>
      </c>
      <c r="AR45" s="11">
        <v>138.07</v>
      </c>
      <c r="AS45" s="11">
        <v>34</v>
      </c>
      <c r="AT45" s="11">
        <v>40.75</v>
      </c>
      <c r="AU45" s="11">
        <v>7</v>
      </c>
      <c r="AV45" s="11">
        <v>0</v>
      </c>
      <c r="AW45" s="11">
        <v>0</v>
      </c>
      <c r="AX45" s="11">
        <v>357.32</v>
      </c>
      <c r="AY45" s="11">
        <v>154</v>
      </c>
      <c r="AZ45" s="14">
        <v>168.99</v>
      </c>
      <c r="BA45" s="14">
        <v>108</v>
      </c>
      <c r="BB45" s="14">
        <v>125.34</v>
      </c>
      <c r="BC45" s="14">
        <v>31</v>
      </c>
      <c r="BD45" s="14">
        <v>36.59</v>
      </c>
      <c r="BE45" s="14">
        <v>6</v>
      </c>
      <c r="BF45" s="14">
        <v>0</v>
      </c>
      <c r="BG45" s="14">
        <v>0</v>
      </c>
      <c r="BH45" s="14">
        <f t="shared" si="0"/>
        <v>330.9200000000001</v>
      </c>
      <c r="BI45" s="14">
        <f t="shared" si="1"/>
        <v>145</v>
      </c>
    </row>
    <row r="46" spans="1:61" ht="12.75">
      <c r="A46" s="3" t="s">
        <v>41</v>
      </c>
      <c r="B46" s="11">
        <v>43.34</v>
      </c>
      <c r="C46" s="11">
        <v>23</v>
      </c>
      <c r="D46" s="11">
        <v>21.09</v>
      </c>
      <c r="E46" s="11">
        <v>4</v>
      </c>
      <c r="F46" s="11">
        <v>0</v>
      </c>
      <c r="G46" s="11">
        <v>0</v>
      </c>
      <c r="H46" s="11">
        <v>0</v>
      </c>
      <c r="I46" s="11">
        <v>0</v>
      </c>
      <c r="J46" s="11">
        <v>64.43</v>
      </c>
      <c r="K46" s="11">
        <v>27</v>
      </c>
      <c r="L46" s="14">
        <v>39.49</v>
      </c>
      <c r="M46" s="14">
        <v>20</v>
      </c>
      <c r="N46" s="14">
        <v>11.09</v>
      </c>
      <c r="O46" s="14">
        <v>4</v>
      </c>
      <c r="P46" s="14">
        <v>13</v>
      </c>
      <c r="Q46" s="14">
        <v>1</v>
      </c>
      <c r="R46" s="14">
        <v>0</v>
      </c>
      <c r="S46" s="14">
        <v>0</v>
      </c>
      <c r="T46" s="14">
        <v>63.58</v>
      </c>
      <c r="U46" s="14">
        <v>25</v>
      </c>
      <c r="V46" s="11">
        <v>34.34</v>
      </c>
      <c r="W46" s="11">
        <v>18</v>
      </c>
      <c r="X46" s="11">
        <v>15.92</v>
      </c>
      <c r="Y46" s="11">
        <v>4</v>
      </c>
      <c r="Z46" s="11">
        <v>15</v>
      </c>
      <c r="AA46" s="11">
        <v>1</v>
      </c>
      <c r="AB46" s="11">
        <v>0</v>
      </c>
      <c r="AC46" s="11">
        <v>0</v>
      </c>
      <c r="AD46" s="11">
        <v>65.26</v>
      </c>
      <c r="AE46" s="11">
        <v>23</v>
      </c>
      <c r="AF46" s="14">
        <v>35.58</v>
      </c>
      <c r="AG46" s="14">
        <v>20</v>
      </c>
      <c r="AH46" s="14">
        <v>17.75</v>
      </c>
      <c r="AI46" s="14">
        <v>4</v>
      </c>
      <c r="AJ46" s="14">
        <v>14</v>
      </c>
      <c r="AK46" s="14">
        <v>1</v>
      </c>
      <c r="AL46" s="14">
        <v>0</v>
      </c>
      <c r="AM46" s="14">
        <v>0</v>
      </c>
      <c r="AN46" s="14">
        <v>67.33</v>
      </c>
      <c r="AO46" s="14">
        <v>25</v>
      </c>
      <c r="AP46" s="11">
        <v>38.16</v>
      </c>
      <c r="AQ46" s="11">
        <v>23</v>
      </c>
      <c r="AR46" s="11">
        <v>17.92</v>
      </c>
      <c r="AS46" s="11">
        <v>4</v>
      </c>
      <c r="AT46" s="11">
        <v>13.42</v>
      </c>
      <c r="AU46" s="11">
        <v>1</v>
      </c>
      <c r="AV46" s="11">
        <v>0</v>
      </c>
      <c r="AW46" s="11">
        <v>0</v>
      </c>
      <c r="AX46" s="11">
        <v>69.5</v>
      </c>
      <c r="AY46" s="11">
        <v>28</v>
      </c>
      <c r="AZ46" s="14">
        <v>35.24</v>
      </c>
      <c r="BA46" s="14">
        <v>22</v>
      </c>
      <c r="BB46" s="14">
        <v>16.08</v>
      </c>
      <c r="BC46" s="14">
        <v>4</v>
      </c>
      <c r="BD46" s="14">
        <v>12</v>
      </c>
      <c r="BE46" s="14">
        <v>1</v>
      </c>
      <c r="BF46" s="14">
        <v>0</v>
      </c>
      <c r="BG46" s="14">
        <v>0</v>
      </c>
      <c r="BH46" s="14">
        <f t="shared" si="0"/>
        <v>63.32</v>
      </c>
      <c r="BI46" s="14">
        <f t="shared" si="1"/>
        <v>27</v>
      </c>
    </row>
    <row r="47" spans="1:61" ht="12.75">
      <c r="A47" s="3" t="s">
        <v>42</v>
      </c>
      <c r="B47" s="11">
        <v>134.34</v>
      </c>
      <c r="C47" s="11">
        <v>65</v>
      </c>
      <c r="D47" s="11">
        <v>116.91</v>
      </c>
      <c r="E47" s="11">
        <v>20</v>
      </c>
      <c r="F47" s="11">
        <v>40.66</v>
      </c>
      <c r="G47" s="11">
        <v>4</v>
      </c>
      <c r="H47" s="11">
        <v>0</v>
      </c>
      <c r="I47" s="11">
        <v>0</v>
      </c>
      <c r="J47" s="11">
        <v>291.91</v>
      </c>
      <c r="K47" s="11">
        <v>89</v>
      </c>
      <c r="L47" s="14">
        <v>133.83</v>
      </c>
      <c r="M47" s="14">
        <v>62</v>
      </c>
      <c r="N47" s="14">
        <v>107.67</v>
      </c>
      <c r="O47" s="14">
        <v>18</v>
      </c>
      <c r="P47" s="14">
        <v>29.42</v>
      </c>
      <c r="Q47" s="14">
        <v>3</v>
      </c>
      <c r="R47" s="14">
        <v>0</v>
      </c>
      <c r="S47" s="14">
        <v>0</v>
      </c>
      <c r="T47" s="14">
        <v>270.92</v>
      </c>
      <c r="U47" s="14">
        <v>83</v>
      </c>
      <c r="V47" s="11">
        <v>141.06</v>
      </c>
      <c r="W47" s="11">
        <v>68</v>
      </c>
      <c r="X47" s="11">
        <v>103.17</v>
      </c>
      <c r="Y47" s="11">
        <v>18</v>
      </c>
      <c r="Z47" s="11">
        <v>34.25</v>
      </c>
      <c r="AA47" s="11">
        <v>3</v>
      </c>
      <c r="AB47" s="11">
        <v>0</v>
      </c>
      <c r="AC47" s="11">
        <v>0</v>
      </c>
      <c r="AD47" s="11">
        <v>278.48</v>
      </c>
      <c r="AE47" s="11">
        <v>89</v>
      </c>
      <c r="AF47" s="14">
        <v>134.43</v>
      </c>
      <c r="AG47" s="14">
        <v>72</v>
      </c>
      <c r="AH47" s="14">
        <v>106.25</v>
      </c>
      <c r="AI47" s="14">
        <v>16</v>
      </c>
      <c r="AJ47" s="14">
        <v>45.91</v>
      </c>
      <c r="AK47" s="14">
        <v>4</v>
      </c>
      <c r="AL47" s="14">
        <v>0</v>
      </c>
      <c r="AM47" s="14">
        <v>0</v>
      </c>
      <c r="AN47" s="14">
        <v>286.59</v>
      </c>
      <c r="AO47" s="14">
        <v>92</v>
      </c>
      <c r="AP47" s="11">
        <v>118.94</v>
      </c>
      <c r="AQ47" s="11">
        <v>69</v>
      </c>
      <c r="AR47" s="11">
        <v>116.51</v>
      </c>
      <c r="AS47" s="11">
        <v>19</v>
      </c>
      <c r="AT47" s="11">
        <v>68.91</v>
      </c>
      <c r="AU47" s="11">
        <v>6</v>
      </c>
      <c r="AV47" s="11">
        <v>0</v>
      </c>
      <c r="AW47" s="11">
        <v>0</v>
      </c>
      <c r="AX47" s="11">
        <v>304.36</v>
      </c>
      <c r="AY47" s="11">
        <v>94</v>
      </c>
      <c r="AZ47" s="14">
        <v>104.07</v>
      </c>
      <c r="BA47" s="14">
        <v>62</v>
      </c>
      <c r="BB47" s="14">
        <v>92.5</v>
      </c>
      <c r="BC47" s="14">
        <v>15</v>
      </c>
      <c r="BD47" s="14">
        <v>52.84</v>
      </c>
      <c r="BE47" s="14">
        <v>5</v>
      </c>
      <c r="BF47" s="14">
        <v>0</v>
      </c>
      <c r="BG47" s="14">
        <v>0</v>
      </c>
      <c r="BH47" s="14">
        <f t="shared" si="0"/>
        <v>249.41</v>
      </c>
      <c r="BI47" s="14">
        <f t="shared" si="1"/>
        <v>82</v>
      </c>
    </row>
    <row r="48" spans="1:61" ht="12.75">
      <c r="A48" s="3" t="s">
        <v>43</v>
      </c>
      <c r="B48" s="11">
        <v>48</v>
      </c>
      <c r="C48" s="11">
        <v>35</v>
      </c>
      <c r="D48" s="11">
        <v>32.17</v>
      </c>
      <c r="E48" s="11">
        <v>11</v>
      </c>
      <c r="F48" s="11">
        <v>0</v>
      </c>
      <c r="G48" s="11">
        <v>0</v>
      </c>
      <c r="H48" s="11">
        <v>0</v>
      </c>
      <c r="I48" s="11">
        <v>0</v>
      </c>
      <c r="J48" s="11">
        <v>80.17</v>
      </c>
      <c r="K48" s="11">
        <v>46</v>
      </c>
      <c r="L48" s="14">
        <v>50.92</v>
      </c>
      <c r="M48" s="14">
        <v>37</v>
      </c>
      <c r="N48" s="14">
        <v>38.16</v>
      </c>
      <c r="O48" s="14">
        <v>12</v>
      </c>
      <c r="P48" s="14">
        <v>0</v>
      </c>
      <c r="Q48" s="14">
        <v>0</v>
      </c>
      <c r="R48" s="14">
        <v>0</v>
      </c>
      <c r="S48" s="14">
        <v>0</v>
      </c>
      <c r="T48" s="14">
        <v>89.08</v>
      </c>
      <c r="U48" s="14">
        <v>49</v>
      </c>
      <c r="V48" s="11">
        <v>41.83</v>
      </c>
      <c r="W48" s="11">
        <v>34</v>
      </c>
      <c r="X48" s="11">
        <v>49.42</v>
      </c>
      <c r="Y48" s="11">
        <v>14</v>
      </c>
      <c r="Z48" s="11">
        <v>0</v>
      </c>
      <c r="AA48" s="11">
        <v>0</v>
      </c>
      <c r="AB48" s="11">
        <v>0</v>
      </c>
      <c r="AC48" s="11">
        <v>0</v>
      </c>
      <c r="AD48" s="11">
        <v>91.25</v>
      </c>
      <c r="AE48" s="11">
        <v>48</v>
      </c>
      <c r="AF48" s="14">
        <v>39.33</v>
      </c>
      <c r="AG48" s="14">
        <v>34</v>
      </c>
      <c r="AH48" s="14">
        <v>52.34</v>
      </c>
      <c r="AI48" s="14">
        <v>14</v>
      </c>
      <c r="AJ48" s="14">
        <v>0</v>
      </c>
      <c r="AK48" s="14">
        <v>0</v>
      </c>
      <c r="AL48" s="14">
        <v>0</v>
      </c>
      <c r="AM48" s="14">
        <v>0</v>
      </c>
      <c r="AN48" s="14">
        <v>91.67</v>
      </c>
      <c r="AO48" s="14">
        <v>48</v>
      </c>
      <c r="AP48" s="11">
        <v>36.46</v>
      </c>
      <c r="AQ48" s="11">
        <v>32</v>
      </c>
      <c r="AR48" s="11">
        <v>51</v>
      </c>
      <c r="AS48" s="11">
        <v>13</v>
      </c>
      <c r="AT48" s="11">
        <v>0</v>
      </c>
      <c r="AU48" s="11">
        <v>0</v>
      </c>
      <c r="AV48" s="11">
        <v>0</v>
      </c>
      <c r="AW48" s="11">
        <v>0</v>
      </c>
      <c r="AX48" s="11">
        <v>87.46</v>
      </c>
      <c r="AY48" s="11">
        <v>45</v>
      </c>
      <c r="AZ48" s="14">
        <v>35.05</v>
      </c>
      <c r="BA48" s="14">
        <v>31</v>
      </c>
      <c r="BB48" s="14">
        <v>48.36</v>
      </c>
      <c r="BC48" s="14">
        <v>12</v>
      </c>
      <c r="BD48" s="14">
        <v>0</v>
      </c>
      <c r="BE48" s="14">
        <v>0</v>
      </c>
      <c r="BF48" s="14">
        <v>0</v>
      </c>
      <c r="BG48" s="14">
        <v>0</v>
      </c>
      <c r="BH48" s="14">
        <f t="shared" si="0"/>
        <v>83.41</v>
      </c>
      <c r="BI48" s="14">
        <f t="shared" si="1"/>
        <v>43</v>
      </c>
    </row>
    <row r="49" spans="1:61" ht="12.75">
      <c r="A49" s="3" t="s">
        <v>44</v>
      </c>
      <c r="B49" s="11">
        <v>113</v>
      </c>
      <c r="C49" s="11">
        <v>69</v>
      </c>
      <c r="D49" s="11">
        <v>35.83</v>
      </c>
      <c r="E49" s="11">
        <v>11</v>
      </c>
      <c r="F49" s="11">
        <v>0</v>
      </c>
      <c r="G49" s="11">
        <v>0</v>
      </c>
      <c r="H49" s="11">
        <v>0</v>
      </c>
      <c r="I49" s="11">
        <v>0</v>
      </c>
      <c r="J49" s="11">
        <v>148.83</v>
      </c>
      <c r="K49" s="11">
        <v>80</v>
      </c>
      <c r="L49" s="14">
        <v>120.58</v>
      </c>
      <c r="M49" s="14">
        <v>69</v>
      </c>
      <c r="N49" s="14">
        <v>38.41</v>
      </c>
      <c r="O49" s="14">
        <v>10</v>
      </c>
      <c r="P49" s="14">
        <v>0</v>
      </c>
      <c r="Q49" s="14">
        <v>0</v>
      </c>
      <c r="R49" s="14">
        <v>0</v>
      </c>
      <c r="S49" s="14">
        <v>0</v>
      </c>
      <c r="T49" s="14">
        <v>158.99</v>
      </c>
      <c r="U49" s="14">
        <v>79</v>
      </c>
      <c r="V49" s="11">
        <v>130.17</v>
      </c>
      <c r="W49" s="11">
        <v>70</v>
      </c>
      <c r="X49" s="11">
        <v>41.07</v>
      </c>
      <c r="Y49" s="11">
        <v>11</v>
      </c>
      <c r="Z49" s="11">
        <v>0</v>
      </c>
      <c r="AA49" s="11">
        <v>0</v>
      </c>
      <c r="AB49" s="11">
        <v>0</v>
      </c>
      <c r="AC49" s="11">
        <v>0</v>
      </c>
      <c r="AD49" s="11">
        <v>171.24</v>
      </c>
      <c r="AE49" s="11">
        <v>81</v>
      </c>
      <c r="AF49" s="14">
        <v>123.57</v>
      </c>
      <c r="AG49" s="14">
        <v>68</v>
      </c>
      <c r="AH49" s="14">
        <v>38.42</v>
      </c>
      <c r="AI49" s="14">
        <v>10</v>
      </c>
      <c r="AJ49" s="14">
        <v>0</v>
      </c>
      <c r="AK49" s="14">
        <v>0</v>
      </c>
      <c r="AL49" s="14">
        <v>0</v>
      </c>
      <c r="AM49" s="14">
        <v>0</v>
      </c>
      <c r="AN49" s="14">
        <v>161.99</v>
      </c>
      <c r="AO49" s="14">
        <v>78</v>
      </c>
      <c r="AP49" s="11">
        <v>120</v>
      </c>
      <c r="AQ49" s="11">
        <v>63</v>
      </c>
      <c r="AR49" s="11">
        <v>36.25</v>
      </c>
      <c r="AS49" s="11">
        <v>9</v>
      </c>
      <c r="AT49" s="11">
        <v>0</v>
      </c>
      <c r="AU49" s="11">
        <v>0</v>
      </c>
      <c r="AV49" s="11">
        <v>0</v>
      </c>
      <c r="AW49" s="11">
        <v>0</v>
      </c>
      <c r="AX49" s="11">
        <v>156.25</v>
      </c>
      <c r="AY49" s="11">
        <v>72</v>
      </c>
      <c r="AZ49" s="14">
        <v>113.92</v>
      </c>
      <c r="BA49" s="14">
        <v>61</v>
      </c>
      <c r="BB49" s="14">
        <v>34.41</v>
      </c>
      <c r="BC49" s="14">
        <v>9</v>
      </c>
      <c r="BD49" s="14">
        <v>0</v>
      </c>
      <c r="BE49" s="14">
        <v>0</v>
      </c>
      <c r="BF49" s="14">
        <v>0</v>
      </c>
      <c r="BG49" s="14">
        <v>0</v>
      </c>
      <c r="BH49" s="14">
        <f t="shared" si="0"/>
        <v>148.32999999999998</v>
      </c>
      <c r="BI49" s="14">
        <f t="shared" si="1"/>
        <v>70</v>
      </c>
    </row>
    <row r="50" spans="1:61" ht="12.75">
      <c r="A50" s="3" t="s">
        <v>45</v>
      </c>
      <c r="B50" s="11">
        <v>134.53</v>
      </c>
      <c r="C50" s="11">
        <v>93</v>
      </c>
      <c r="D50" s="11">
        <v>188.33</v>
      </c>
      <c r="E50" s="11">
        <v>35</v>
      </c>
      <c r="F50" s="11">
        <v>8</v>
      </c>
      <c r="G50" s="11">
        <v>2</v>
      </c>
      <c r="H50" s="11">
        <v>0</v>
      </c>
      <c r="I50" s="11">
        <v>0</v>
      </c>
      <c r="J50" s="11">
        <v>330.86</v>
      </c>
      <c r="K50" s="11">
        <v>130</v>
      </c>
      <c r="L50" s="14">
        <v>134.85</v>
      </c>
      <c r="M50" s="14">
        <v>91</v>
      </c>
      <c r="N50" s="14">
        <v>180.33</v>
      </c>
      <c r="O50" s="14">
        <v>35</v>
      </c>
      <c r="P50" s="14">
        <v>35.41</v>
      </c>
      <c r="Q50" s="14">
        <v>4</v>
      </c>
      <c r="R50" s="14">
        <v>0</v>
      </c>
      <c r="S50" s="14">
        <v>0</v>
      </c>
      <c r="T50" s="14">
        <v>350.59</v>
      </c>
      <c r="U50" s="14">
        <v>130</v>
      </c>
      <c r="V50" s="11">
        <v>166.76</v>
      </c>
      <c r="W50" s="11">
        <v>102</v>
      </c>
      <c r="X50" s="11">
        <v>168.46</v>
      </c>
      <c r="Y50" s="11">
        <v>29</v>
      </c>
      <c r="Z50" s="11">
        <v>48.08</v>
      </c>
      <c r="AA50" s="11">
        <v>6</v>
      </c>
      <c r="AB50" s="11">
        <v>0</v>
      </c>
      <c r="AC50" s="11">
        <v>0</v>
      </c>
      <c r="AD50" s="11">
        <v>383.3</v>
      </c>
      <c r="AE50" s="11">
        <v>137</v>
      </c>
      <c r="AF50" s="14">
        <v>163.18</v>
      </c>
      <c r="AG50" s="14">
        <v>100</v>
      </c>
      <c r="AH50" s="14">
        <v>169.86</v>
      </c>
      <c r="AI50" s="14">
        <v>27</v>
      </c>
      <c r="AJ50" s="14">
        <v>51.08</v>
      </c>
      <c r="AK50" s="14">
        <v>7</v>
      </c>
      <c r="AL50" s="14">
        <v>0</v>
      </c>
      <c r="AM50" s="14">
        <v>0</v>
      </c>
      <c r="AN50" s="14">
        <v>384.12</v>
      </c>
      <c r="AO50" s="14">
        <v>134</v>
      </c>
      <c r="AP50" s="11">
        <v>156.15</v>
      </c>
      <c r="AQ50" s="11">
        <v>101</v>
      </c>
      <c r="AR50" s="11">
        <v>160.42</v>
      </c>
      <c r="AS50" s="11">
        <v>27</v>
      </c>
      <c r="AT50" s="11">
        <v>47.58</v>
      </c>
      <c r="AU50" s="11">
        <v>7</v>
      </c>
      <c r="AV50" s="11">
        <v>0</v>
      </c>
      <c r="AW50" s="11">
        <v>0</v>
      </c>
      <c r="AX50" s="11">
        <v>364.15</v>
      </c>
      <c r="AY50" s="11">
        <v>135</v>
      </c>
      <c r="AZ50" s="14">
        <v>136.67</v>
      </c>
      <c r="BA50" s="14">
        <v>94</v>
      </c>
      <c r="BB50" s="14">
        <v>153.06</v>
      </c>
      <c r="BC50" s="14">
        <v>25</v>
      </c>
      <c r="BD50" s="14">
        <v>50.51</v>
      </c>
      <c r="BE50" s="14">
        <v>7</v>
      </c>
      <c r="BF50" s="14">
        <v>0</v>
      </c>
      <c r="BG50" s="14">
        <v>0</v>
      </c>
      <c r="BH50" s="14">
        <f t="shared" si="0"/>
        <v>340.24</v>
      </c>
      <c r="BI50" s="14">
        <f t="shared" si="1"/>
        <v>126</v>
      </c>
    </row>
    <row r="51" spans="1:61" ht="12.75">
      <c r="A51" s="3" t="s">
        <v>46</v>
      </c>
      <c r="B51" s="11">
        <v>93.17</v>
      </c>
      <c r="C51" s="11">
        <v>41</v>
      </c>
      <c r="D51" s="11">
        <v>48.09</v>
      </c>
      <c r="E51" s="11">
        <v>14</v>
      </c>
      <c r="F51" s="11">
        <v>7.25</v>
      </c>
      <c r="G51" s="11">
        <v>2</v>
      </c>
      <c r="H51" s="11">
        <v>0</v>
      </c>
      <c r="I51" s="11">
        <v>0</v>
      </c>
      <c r="J51" s="11">
        <v>148.51</v>
      </c>
      <c r="K51" s="11">
        <v>57</v>
      </c>
      <c r="L51" s="14">
        <v>95.16</v>
      </c>
      <c r="M51" s="14">
        <v>44</v>
      </c>
      <c r="N51" s="14">
        <v>41.75</v>
      </c>
      <c r="O51" s="14">
        <v>12</v>
      </c>
      <c r="P51" s="14">
        <v>11.51</v>
      </c>
      <c r="Q51" s="14">
        <v>3</v>
      </c>
      <c r="R51" s="14">
        <v>0</v>
      </c>
      <c r="S51" s="14">
        <v>0</v>
      </c>
      <c r="T51" s="14">
        <v>148.42</v>
      </c>
      <c r="U51" s="14">
        <v>59</v>
      </c>
      <c r="V51" s="11">
        <v>95.34</v>
      </c>
      <c r="W51" s="11">
        <v>43</v>
      </c>
      <c r="X51" s="11">
        <v>42.08</v>
      </c>
      <c r="Y51" s="11">
        <v>12</v>
      </c>
      <c r="Z51" s="11">
        <v>13.92</v>
      </c>
      <c r="AA51" s="11">
        <v>4</v>
      </c>
      <c r="AB51" s="11">
        <v>0</v>
      </c>
      <c r="AC51" s="11">
        <v>0</v>
      </c>
      <c r="AD51" s="11">
        <v>151.34</v>
      </c>
      <c r="AE51" s="11">
        <v>59</v>
      </c>
      <c r="AF51" s="14">
        <v>96.25</v>
      </c>
      <c r="AG51" s="14">
        <v>39</v>
      </c>
      <c r="AH51" s="14">
        <v>47.08</v>
      </c>
      <c r="AI51" s="14">
        <v>12</v>
      </c>
      <c r="AJ51" s="14">
        <v>13.17</v>
      </c>
      <c r="AK51" s="14">
        <v>3</v>
      </c>
      <c r="AL51" s="14">
        <v>0</v>
      </c>
      <c r="AM51" s="14">
        <v>0</v>
      </c>
      <c r="AN51" s="14">
        <v>156.5</v>
      </c>
      <c r="AO51" s="14">
        <v>54</v>
      </c>
      <c r="AP51" s="11">
        <v>87.75</v>
      </c>
      <c r="AQ51" s="11">
        <v>38</v>
      </c>
      <c r="AR51" s="11">
        <v>53.67</v>
      </c>
      <c r="AS51" s="11">
        <v>14</v>
      </c>
      <c r="AT51" s="11">
        <v>10.33</v>
      </c>
      <c r="AU51" s="11">
        <v>2</v>
      </c>
      <c r="AV51" s="11">
        <v>0</v>
      </c>
      <c r="AW51" s="11">
        <v>0</v>
      </c>
      <c r="AX51" s="11">
        <v>151.75</v>
      </c>
      <c r="AY51" s="11">
        <v>54</v>
      </c>
      <c r="AZ51" s="14">
        <v>86.83</v>
      </c>
      <c r="BA51" s="14">
        <v>34</v>
      </c>
      <c r="BB51" s="14">
        <v>48.5</v>
      </c>
      <c r="BC51" s="14">
        <v>14</v>
      </c>
      <c r="BD51" s="14">
        <v>19.67</v>
      </c>
      <c r="BE51" s="14">
        <v>4</v>
      </c>
      <c r="BF51" s="14">
        <v>0</v>
      </c>
      <c r="BG51" s="14">
        <v>0</v>
      </c>
      <c r="BH51" s="14">
        <f t="shared" si="0"/>
        <v>155</v>
      </c>
      <c r="BI51" s="14">
        <f t="shared" si="1"/>
        <v>52</v>
      </c>
    </row>
    <row r="52" spans="1:61" ht="12.75">
      <c r="A52" s="3" t="s">
        <v>47</v>
      </c>
      <c r="B52" s="11">
        <v>4</v>
      </c>
      <c r="C52" s="11">
        <v>4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4</v>
      </c>
      <c r="K52" s="11">
        <v>4</v>
      </c>
      <c r="L52" s="14">
        <v>3</v>
      </c>
      <c r="M52" s="14">
        <v>3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3</v>
      </c>
      <c r="U52" s="14">
        <v>3</v>
      </c>
      <c r="V52" s="11">
        <v>4</v>
      </c>
      <c r="W52" s="11">
        <v>4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4</v>
      </c>
      <c r="AE52" s="11">
        <v>4</v>
      </c>
      <c r="AF52" s="14">
        <v>3.92</v>
      </c>
      <c r="AG52" s="14">
        <v>4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3.92</v>
      </c>
      <c r="AO52" s="14">
        <v>4</v>
      </c>
      <c r="AP52" s="11">
        <v>3</v>
      </c>
      <c r="AQ52" s="11">
        <v>3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3</v>
      </c>
      <c r="AY52" s="11">
        <v>3</v>
      </c>
      <c r="AZ52" s="14">
        <v>3</v>
      </c>
      <c r="BA52" s="14">
        <v>3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f t="shared" si="0"/>
        <v>3</v>
      </c>
      <c r="BI52" s="14">
        <f t="shared" si="1"/>
        <v>3</v>
      </c>
    </row>
    <row r="53" spans="1:61" ht="12.75">
      <c r="A53" s="3" t="s">
        <v>48</v>
      </c>
      <c r="B53" s="11">
        <v>75.27</v>
      </c>
      <c r="C53" s="11">
        <v>47</v>
      </c>
      <c r="D53" s="11">
        <v>21.5</v>
      </c>
      <c r="E53" s="11">
        <v>9</v>
      </c>
      <c r="F53" s="11">
        <v>6.08</v>
      </c>
      <c r="G53" s="11">
        <v>1</v>
      </c>
      <c r="H53" s="11">
        <v>0</v>
      </c>
      <c r="I53" s="11">
        <v>0</v>
      </c>
      <c r="J53" s="11">
        <v>102.85</v>
      </c>
      <c r="K53" s="11">
        <v>57</v>
      </c>
      <c r="L53" s="14">
        <v>73.17</v>
      </c>
      <c r="M53" s="14">
        <v>50</v>
      </c>
      <c r="N53" s="14">
        <v>18</v>
      </c>
      <c r="O53" s="14">
        <v>8</v>
      </c>
      <c r="P53" s="14">
        <v>10.09</v>
      </c>
      <c r="Q53" s="14">
        <v>2</v>
      </c>
      <c r="R53" s="14">
        <v>0</v>
      </c>
      <c r="S53" s="14">
        <v>0</v>
      </c>
      <c r="T53" s="14">
        <v>101.26</v>
      </c>
      <c r="U53" s="14">
        <v>60</v>
      </c>
      <c r="V53" s="11">
        <v>68.33</v>
      </c>
      <c r="W53" s="11">
        <v>46</v>
      </c>
      <c r="X53" s="11">
        <v>17</v>
      </c>
      <c r="Y53" s="11">
        <v>8</v>
      </c>
      <c r="Z53" s="11">
        <v>10.75</v>
      </c>
      <c r="AA53" s="11">
        <v>2</v>
      </c>
      <c r="AB53" s="11">
        <v>0</v>
      </c>
      <c r="AC53" s="11">
        <v>0</v>
      </c>
      <c r="AD53" s="11">
        <v>96.08</v>
      </c>
      <c r="AE53" s="11">
        <v>56</v>
      </c>
      <c r="AF53" s="14">
        <v>69.25</v>
      </c>
      <c r="AG53" s="14">
        <v>50</v>
      </c>
      <c r="AH53" s="14">
        <v>16.5</v>
      </c>
      <c r="AI53" s="14">
        <v>7</v>
      </c>
      <c r="AJ53" s="14">
        <v>8.25</v>
      </c>
      <c r="AK53" s="14">
        <v>2</v>
      </c>
      <c r="AL53" s="14">
        <v>0</v>
      </c>
      <c r="AM53" s="14">
        <v>0</v>
      </c>
      <c r="AN53" s="14">
        <v>94</v>
      </c>
      <c r="AO53" s="14">
        <v>59</v>
      </c>
      <c r="AP53" s="11">
        <v>69.91</v>
      </c>
      <c r="AQ53" s="11">
        <v>50</v>
      </c>
      <c r="AR53" s="11">
        <v>18</v>
      </c>
      <c r="AS53" s="11">
        <v>7</v>
      </c>
      <c r="AT53" s="11">
        <v>7</v>
      </c>
      <c r="AU53" s="11">
        <v>1</v>
      </c>
      <c r="AV53" s="11">
        <v>0</v>
      </c>
      <c r="AW53" s="11">
        <v>0</v>
      </c>
      <c r="AX53" s="11">
        <v>94.91</v>
      </c>
      <c r="AY53" s="11">
        <v>58</v>
      </c>
      <c r="AZ53" s="14">
        <v>65.34</v>
      </c>
      <c r="BA53" s="14">
        <v>49</v>
      </c>
      <c r="BB53" s="14">
        <v>18</v>
      </c>
      <c r="BC53" s="14">
        <v>7</v>
      </c>
      <c r="BD53" s="14">
        <v>7.83</v>
      </c>
      <c r="BE53" s="14">
        <v>1</v>
      </c>
      <c r="BF53" s="14">
        <v>0</v>
      </c>
      <c r="BG53" s="14">
        <v>0</v>
      </c>
      <c r="BH53" s="14">
        <f t="shared" si="0"/>
        <v>91.17</v>
      </c>
      <c r="BI53" s="14">
        <f t="shared" si="1"/>
        <v>57</v>
      </c>
    </row>
    <row r="54" ht="12.75">
      <c r="A54" s="3"/>
    </row>
    <row r="55" spans="1:61" ht="12.75">
      <c r="A55" s="4" t="s">
        <v>49</v>
      </c>
      <c r="B55" s="13">
        <f>+SUM(B6:B53)</f>
        <v>10282.12</v>
      </c>
      <c r="C55" s="13">
        <f aca="true" t="shared" si="2" ref="C55:AC55">+SUM(C6:C53)</f>
        <v>5907</v>
      </c>
      <c r="D55" s="13">
        <f t="shared" si="2"/>
        <v>8467.4</v>
      </c>
      <c r="E55" s="13">
        <f t="shared" si="2"/>
        <v>1854</v>
      </c>
      <c r="F55" s="13">
        <f t="shared" si="2"/>
        <v>802.19</v>
      </c>
      <c r="G55" s="13">
        <f t="shared" si="2"/>
        <v>134</v>
      </c>
      <c r="H55" s="13">
        <f t="shared" si="2"/>
        <v>226.25</v>
      </c>
      <c r="I55" s="13">
        <f t="shared" si="2"/>
        <v>23</v>
      </c>
      <c r="J55" s="13">
        <f>+B55+D55+F55+H55</f>
        <v>19777.96</v>
      </c>
      <c r="K55" s="13">
        <f>+C55+E55+G55+I55</f>
        <v>7918</v>
      </c>
      <c r="L55" s="15">
        <f t="shared" si="2"/>
        <v>10314.46</v>
      </c>
      <c r="M55" s="15">
        <f t="shared" si="2"/>
        <v>5964</v>
      </c>
      <c r="N55" s="15">
        <f t="shared" si="2"/>
        <v>8250.38</v>
      </c>
      <c r="O55" s="15">
        <f t="shared" si="2"/>
        <v>1806</v>
      </c>
      <c r="P55" s="15">
        <f t="shared" si="2"/>
        <v>1169.7500000000002</v>
      </c>
      <c r="Q55" s="15">
        <f t="shared" si="2"/>
        <v>174</v>
      </c>
      <c r="R55" s="15">
        <f t="shared" si="2"/>
        <v>178.57000000000002</v>
      </c>
      <c r="S55" s="15">
        <f t="shared" si="2"/>
        <v>19</v>
      </c>
      <c r="T55" s="15">
        <f>+L55+N55+P55+R55</f>
        <v>19913.159999999996</v>
      </c>
      <c r="U55" s="15">
        <f>+M55+O55+Q55+S55</f>
        <v>7963</v>
      </c>
      <c r="V55" s="13">
        <f t="shared" si="2"/>
        <v>10671.9</v>
      </c>
      <c r="W55" s="13">
        <f t="shared" si="2"/>
        <v>6127</v>
      </c>
      <c r="X55" s="13">
        <f t="shared" si="2"/>
        <v>8137.35</v>
      </c>
      <c r="Y55" s="13">
        <f t="shared" si="2"/>
        <v>1782</v>
      </c>
      <c r="Z55" s="13">
        <f t="shared" si="2"/>
        <v>1401.29</v>
      </c>
      <c r="AA55" s="13">
        <f t="shared" si="2"/>
        <v>200</v>
      </c>
      <c r="AB55" s="13">
        <f t="shared" si="2"/>
        <v>177.89</v>
      </c>
      <c r="AC55" s="13">
        <f t="shared" si="2"/>
        <v>19</v>
      </c>
      <c r="AD55" s="13">
        <f>+V55+X55+Z55+AB55</f>
        <v>20388.43</v>
      </c>
      <c r="AE55" s="13">
        <f>+W55+Y55+AA55+AC55</f>
        <v>8128</v>
      </c>
      <c r="AF55" s="15">
        <v>10715.56</v>
      </c>
      <c r="AG55" s="15">
        <v>6171</v>
      </c>
      <c r="AH55" s="15">
        <v>7984.55</v>
      </c>
      <c r="AI55" s="15">
        <v>1730</v>
      </c>
      <c r="AJ55" s="15">
        <v>1651</v>
      </c>
      <c r="AK55" s="15">
        <v>237</v>
      </c>
      <c r="AL55" s="15">
        <v>186.83</v>
      </c>
      <c r="AM55" s="15">
        <v>21</v>
      </c>
      <c r="AN55" s="15">
        <v>20537.94</v>
      </c>
      <c r="AO55" s="15">
        <v>8159</v>
      </c>
      <c r="AP55" s="13">
        <v>10150.61</v>
      </c>
      <c r="AQ55" s="13">
        <v>6051</v>
      </c>
      <c r="AR55" s="13">
        <v>7635.82000000001</v>
      </c>
      <c r="AS55" s="13">
        <v>1709</v>
      </c>
      <c r="AT55" s="13">
        <v>1826.45</v>
      </c>
      <c r="AU55" s="13">
        <v>262</v>
      </c>
      <c r="AV55" s="13">
        <v>224.66</v>
      </c>
      <c r="AW55" s="13">
        <v>19</v>
      </c>
      <c r="AX55" s="13">
        <v>19837.54000000006</v>
      </c>
      <c r="AY55" s="13">
        <v>8041</v>
      </c>
      <c r="AZ55" s="15">
        <f>+SUM(AZ6:AZ53)</f>
        <v>9640.319999999998</v>
      </c>
      <c r="BA55" s="15">
        <f aca="true" t="shared" si="3" ref="BA55:BI55">+SUM(BA6:BA53)</f>
        <v>5837</v>
      </c>
      <c r="BB55" s="15">
        <f t="shared" si="3"/>
        <v>7157.879999999999</v>
      </c>
      <c r="BC55" s="15">
        <f t="shared" si="3"/>
        <v>1636</v>
      </c>
      <c r="BD55" s="15">
        <f t="shared" si="3"/>
        <v>1781.1399999999996</v>
      </c>
      <c r="BE55" s="15">
        <f t="shared" si="3"/>
        <v>268</v>
      </c>
      <c r="BF55" s="15">
        <f t="shared" si="3"/>
        <v>283.9</v>
      </c>
      <c r="BG55" s="15">
        <f t="shared" si="3"/>
        <v>19</v>
      </c>
      <c r="BH55" s="15">
        <f t="shared" si="3"/>
        <v>18863.24</v>
      </c>
      <c r="BI55" s="15">
        <f t="shared" si="3"/>
        <v>7760</v>
      </c>
    </row>
    <row r="56" spans="1:59" ht="12.75">
      <c r="A56" s="5" t="s">
        <v>50</v>
      </c>
      <c r="B56" s="12"/>
      <c r="L56" s="16"/>
      <c r="M56" s="16"/>
      <c r="N56" s="16"/>
      <c r="O56" s="16"/>
      <c r="P56" s="16"/>
      <c r="Q56" s="16"/>
      <c r="R56" s="16"/>
      <c r="S56" s="16"/>
      <c r="AF56" s="16"/>
      <c r="AG56" s="16"/>
      <c r="AH56" s="16"/>
      <c r="AI56" s="16"/>
      <c r="AJ56" s="16"/>
      <c r="AK56" s="16"/>
      <c r="AL56" s="16"/>
      <c r="AM56" s="16"/>
      <c r="AZ56" s="16"/>
      <c r="BA56" s="16"/>
      <c r="BB56" s="16"/>
      <c r="BC56" s="16"/>
      <c r="BD56" s="16"/>
      <c r="BE56" s="16"/>
      <c r="BF56" s="16"/>
      <c r="BG56" s="16"/>
    </row>
    <row r="57" spans="1:61" ht="12.75">
      <c r="A57" s="3" t="s">
        <v>51</v>
      </c>
      <c r="B57" s="11">
        <f>+B9+B10+B20+B21+B22+B24+B25+B33+B35+B36+B52</f>
        <v>666.7300000000001</v>
      </c>
      <c r="C57" s="11">
        <f aca="true" t="shared" si="4" ref="C57:I57">+C9+C10+C20+C21+C22+C24+C25+C33+C35+C36+C52</f>
        <v>422</v>
      </c>
      <c r="D57" s="11">
        <f t="shared" si="4"/>
        <v>238.83999999999997</v>
      </c>
      <c r="E57" s="11">
        <f t="shared" si="4"/>
        <v>59</v>
      </c>
      <c r="F57" s="11">
        <f t="shared" si="4"/>
        <v>17.25</v>
      </c>
      <c r="G57" s="11">
        <f t="shared" si="4"/>
        <v>3</v>
      </c>
      <c r="H57" s="11">
        <f t="shared" si="4"/>
        <v>3</v>
      </c>
      <c r="I57" s="11">
        <f t="shared" si="4"/>
        <v>2</v>
      </c>
      <c r="J57" s="11">
        <f aca="true" t="shared" si="5" ref="J57:K59">+B57+D57+F57+H57</f>
        <v>925.8200000000002</v>
      </c>
      <c r="K57" s="11">
        <f t="shared" si="5"/>
        <v>486</v>
      </c>
      <c r="L57" s="14">
        <f aca="true" t="shared" si="6" ref="L57:AC57">+L9+L10+L20+L21+L22+L24+L25+L33+L35+L36+L52</f>
        <v>676.2399999999999</v>
      </c>
      <c r="M57" s="14">
        <f t="shared" si="6"/>
        <v>423</v>
      </c>
      <c r="N57" s="14">
        <f t="shared" si="6"/>
        <v>255.32000000000005</v>
      </c>
      <c r="O57" s="14">
        <f t="shared" si="6"/>
        <v>61</v>
      </c>
      <c r="P57" s="14">
        <f t="shared" si="6"/>
        <v>13.17</v>
      </c>
      <c r="Q57" s="14">
        <f t="shared" si="6"/>
        <v>2</v>
      </c>
      <c r="R57" s="14">
        <f t="shared" si="6"/>
        <v>3</v>
      </c>
      <c r="S57" s="14">
        <f t="shared" si="6"/>
        <v>2</v>
      </c>
      <c r="T57" s="14">
        <f aca="true" t="shared" si="7" ref="T57:U59">+L57+N57+P57+R57</f>
        <v>947.7299999999999</v>
      </c>
      <c r="U57" s="14">
        <f t="shared" si="7"/>
        <v>488</v>
      </c>
      <c r="V57" s="11">
        <f t="shared" si="6"/>
        <v>675.44</v>
      </c>
      <c r="W57" s="11">
        <f t="shared" si="6"/>
        <v>435</v>
      </c>
      <c r="X57" s="11">
        <f t="shared" si="6"/>
        <v>245.65</v>
      </c>
      <c r="Y57" s="11">
        <f t="shared" si="6"/>
        <v>62</v>
      </c>
      <c r="Z57" s="11">
        <f t="shared" si="6"/>
        <v>16.76</v>
      </c>
      <c r="AA57" s="11">
        <f t="shared" si="6"/>
        <v>3</v>
      </c>
      <c r="AB57" s="11">
        <f t="shared" si="6"/>
        <v>2.92</v>
      </c>
      <c r="AC57" s="11">
        <f t="shared" si="6"/>
        <v>2</v>
      </c>
      <c r="AD57" s="11">
        <f aca="true" t="shared" si="8" ref="AD57:AE59">+V57+X57+Z57+AB57</f>
        <v>940.77</v>
      </c>
      <c r="AE57" s="11">
        <f t="shared" si="8"/>
        <v>502</v>
      </c>
      <c r="AF57" s="14">
        <v>656.28</v>
      </c>
      <c r="AG57" s="14">
        <v>431</v>
      </c>
      <c r="AH57" s="14">
        <v>243.61</v>
      </c>
      <c r="AI57" s="14">
        <v>60</v>
      </c>
      <c r="AJ57" s="14">
        <v>17.17</v>
      </c>
      <c r="AK57" s="14">
        <v>5</v>
      </c>
      <c r="AL57" s="14">
        <v>3</v>
      </c>
      <c r="AM57" s="14">
        <v>2</v>
      </c>
      <c r="AN57" s="14">
        <v>920.06</v>
      </c>
      <c r="AO57" s="14">
        <v>498</v>
      </c>
      <c r="AP57" s="11">
        <v>648.34</v>
      </c>
      <c r="AQ57" s="11">
        <v>433</v>
      </c>
      <c r="AR57" s="11">
        <v>248.72</v>
      </c>
      <c r="AS57" s="11">
        <v>60</v>
      </c>
      <c r="AT57" s="11">
        <v>35.69</v>
      </c>
      <c r="AU57" s="11">
        <v>7</v>
      </c>
      <c r="AV57" s="11">
        <v>3</v>
      </c>
      <c r="AW57" s="11">
        <v>2</v>
      </c>
      <c r="AX57" s="11">
        <v>935.75</v>
      </c>
      <c r="AY57" s="11">
        <v>502</v>
      </c>
      <c r="AZ57" s="14">
        <v>633.06</v>
      </c>
      <c r="BA57" s="14">
        <v>418</v>
      </c>
      <c r="BB57" s="14">
        <v>241.94</v>
      </c>
      <c r="BC57" s="14">
        <v>59</v>
      </c>
      <c r="BD57" s="14">
        <v>25.13</v>
      </c>
      <c r="BE57" s="14">
        <v>7</v>
      </c>
      <c r="BF57" s="14">
        <v>2</v>
      </c>
      <c r="BG57" s="14">
        <v>1</v>
      </c>
      <c r="BH57" s="14">
        <f aca="true" t="shared" si="9" ref="BH57:BI59">+AZ57+BB57+BD57+BF57</f>
        <v>902.13</v>
      </c>
      <c r="BI57" s="14">
        <f t="shared" si="9"/>
        <v>485</v>
      </c>
    </row>
    <row r="58" spans="1:61" ht="12.75">
      <c r="A58" s="3" t="s">
        <v>52</v>
      </c>
      <c r="B58" s="11">
        <f>+B6+B7+B11+B14+B16+B17+B18+B27+B30+B31+B34+B38+B39+B41+B43+B45+B48+B49+B50+B53</f>
        <v>3140.3900000000003</v>
      </c>
      <c r="C58" s="11">
        <f aca="true" t="shared" si="10" ref="C58:I58">+C6+C7+C11+C14+C16+C17+C18+C27+C30+C31+C34+C38+C39+C41+C43+C45+C48+C49+C50+C53</f>
        <v>1850</v>
      </c>
      <c r="D58" s="11">
        <f t="shared" si="10"/>
        <v>2467.6</v>
      </c>
      <c r="E58" s="11">
        <f t="shared" si="10"/>
        <v>560</v>
      </c>
      <c r="F58" s="11">
        <f t="shared" si="10"/>
        <v>269.72999999999996</v>
      </c>
      <c r="G58" s="11">
        <f t="shared" si="10"/>
        <v>47</v>
      </c>
      <c r="H58" s="11">
        <f t="shared" si="10"/>
        <v>3</v>
      </c>
      <c r="I58" s="11">
        <f t="shared" si="10"/>
        <v>2</v>
      </c>
      <c r="J58" s="11">
        <f t="shared" si="5"/>
        <v>5880.719999999999</v>
      </c>
      <c r="K58" s="11">
        <f t="shared" si="5"/>
        <v>2459</v>
      </c>
      <c r="L58" s="14">
        <f aca="true" t="shared" si="11" ref="L58:AC58">+L6+L7+L11+L14+L16+L17+L18+L27+L30+L31+L34+L38+L39+L41+L43+L45+L48+L49+L50+L53</f>
        <v>3176.1400000000003</v>
      </c>
      <c r="M58" s="14">
        <f t="shared" si="11"/>
        <v>1865</v>
      </c>
      <c r="N58" s="14">
        <f t="shared" si="11"/>
        <v>2335.0699999999997</v>
      </c>
      <c r="O58" s="14">
        <f t="shared" si="11"/>
        <v>542</v>
      </c>
      <c r="P58" s="14">
        <f t="shared" si="11"/>
        <v>431.74999999999994</v>
      </c>
      <c r="Q58" s="14">
        <f t="shared" si="11"/>
        <v>65</v>
      </c>
      <c r="R58" s="14">
        <f t="shared" si="11"/>
        <v>2</v>
      </c>
      <c r="S58" s="14">
        <f t="shared" si="11"/>
        <v>1</v>
      </c>
      <c r="T58" s="14">
        <f t="shared" si="7"/>
        <v>5944.96</v>
      </c>
      <c r="U58" s="14">
        <f t="shared" si="7"/>
        <v>2473</v>
      </c>
      <c r="V58" s="11">
        <f t="shared" si="11"/>
        <v>3336.5999999999995</v>
      </c>
      <c r="W58" s="11">
        <f t="shared" si="11"/>
        <v>1924</v>
      </c>
      <c r="X58" s="11">
        <f t="shared" si="11"/>
        <v>2355.7300000000005</v>
      </c>
      <c r="Y58" s="11">
        <f t="shared" si="11"/>
        <v>536</v>
      </c>
      <c r="Z58" s="11">
        <f t="shared" si="11"/>
        <v>469.68999999999994</v>
      </c>
      <c r="AA58" s="11">
        <f t="shared" si="11"/>
        <v>66</v>
      </c>
      <c r="AB58" s="11">
        <f t="shared" si="11"/>
        <v>0</v>
      </c>
      <c r="AC58" s="11">
        <f t="shared" si="11"/>
        <v>0</v>
      </c>
      <c r="AD58" s="11">
        <f t="shared" si="8"/>
        <v>6162.0199999999995</v>
      </c>
      <c r="AE58" s="11">
        <f t="shared" si="8"/>
        <v>2526</v>
      </c>
      <c r="AF58" s="14">
        <v>3356.18</v>
      </c>
      <c r="AG58" s="14">
        <v>1928</v>
      </c>
      <c r="AH58" s="14">
        <v>2268.92</v>
      </c>
      <c r="AI58" s="14">
        <v>521</v>
      </c>
      <c r="AJ58" s="14">
        <v>541.56</v>
      </c>
      <c r="AK58" s="14">
        <v>77</v>
      </c>
      <c r="AL58" s="14">
        <v>0</v>
      </c>
      <c r="AM58" s="14">
        <v>0</v>
      </c>
      <c r="AN58" s="14">
        <v>6166.66</v>
      </c>
      <c r="AO58" s="14">
        <v>2526</v>
      </c>
      <c r="AP58" s="11">
        <v>3121.51</v>
      </c>
      <c r="AQ58" s="11">
        <v>1869</v>
      </c>
      <c r="AR58" s="11">
        <v>2188.74</v>
      </c>
      <c r="AS58" s="11">
        <v>518</v>
      </c>
      <c r="AT58" s="11">
        <v>548.95</v>
      </c>
      <c r="AU58" s="11">
        <v>78</v>
      </c>
      <c r="AV58" s="11">
        <v>0</v>
      </c>
      <c r="AW58" s="11">
        <v>0</v>
      </c>
      <c r="AX58" s="11">
        <v>5859.2</v>
      </c>
      <c r="AY58" s="11">
        <v>2465</v>
      </c>
      <c r="AZ58" s="14">
        <v>2972.79</v>
      </c>
      <c r="BA58" s="14">
        <v>1817</v>
      </c>
      <c r="BB58" s="14">
        <v>2046.34</v>
      </c>
      <c r="BC58" s="14">
        <v>496</v>
      </c>
      <c r="BD58" s="14">
        <v>551.08</v>
      </c>
      <c r="BE58" s="14">
        <v>81</v>
      </c>
      <c r="BF58" s="14">
        <v>0</v>
      </c>
      <c r="BG58" s="14">
        <v>0</v>
      </c>
      <c r="BH58" s="14">
        <f t="shared" si="9"/>
        <v>5570.21</v>
      </c>
      <c r="BI58" s="14">
        <f t="shared" si="9"/>
        <v>2394</v>
      </c>
    </row>
    <row r="59" spans="1:61" ht="12.75">
      <c r="A59" s="3" t="s">
        <v>53</v>
      </c>
      <c r="B59" s="11">
        <f>+B8+B12+B13+B15+B19+B23+B26+B28+B29+B32+B37+B40+B42+B44+B46+B47+B51</f>
        <v>6475.000000000001</v>
      </c>
      <c r="C59" s="11">
        <f aca="true" t="shared" si="12" ref="C59:I59">+C8+C12+C13+C15+C19+C23+C26+C28+C29+C32+C37+C40+C42+C44+C46+C47+C51</f>
        <v>3635</v>
      </c>
      <c r="D59" s="11">
        <f t="shared" si="12"/>
        <v>5760.959999999999</v>
      </c>
      <c r="E59" s="11">
        <f t="shared" si="12"/>
        <v>1235</v>
      </c>
      <c r="F59" s="11">
        <f t="shared" si="12"/>
        <v>515.2099999999999</v>
      </c>
      <c r="G59" s="11">
        <f t="shared" si="12"/>
        <v>84</v>
      </c>
      <c r="H59" s="11">
        <f t="shared" si="12"/>
        <v>220.25</v>
      </c>
      <c r="I59" s="11">
        <f t="shared" si="12"/>
        <v>19</v>
      </c>
      <c r="J59" s="11">
        <f t="shared" si="5"/>
        <v>12971.419999999998</v>
      </c>
      <c r="K59" s="11">
        <f t="shared" si="5"/>
        <v>4973</v>
      </c>
      <c r="L59" s="14">
        <f aca="true" t="shared" si="13" ref="L59:AC59">+L8+L12+L13+L15+L19+L23+L26+L28+L29+L32+L37+L40+L42+L44+L46+L47+L51</f>
        <v>6462.079999999999</v>
      </c>
      <c r="M59" s="14">
        <f t="shared" si="13"/>
        <v>3676</v>
      </c>
      <c r="N59" s="14">
        <f t="shared" si="13"/>
        <v>5659.990000000001</v>
      </c>
      <c r="O59" s="14">
        <f t="shared" si="13"/>
        <v>1203</v>
      </c>
      <c r="P59" s="14">
        <f t="shared" si="13"/>
        <v>724.8299999999999</v>
      </c>
      <c r="Q59" s="14">
        <f t="shared" si="13"/>
        <v>107</v>
      </c>
      <c r="R59" s="14">
        <f t="shared" si="13"/>
        <v>173.57000000000002</v>
      </c>
      <c r="S59" s="14">
        <f t="shared" si="13"/>
        <v>16</v>
      </c>
      <c r="T59" s="14">
        <f t="shared" si="7"/>
        <v>13020.47</v>
      </c>
      <c r="U59" s="14">
        <f t="shared" si="7"/>
        <v>5002</v>
      </c>
      <c r="V59" s="11">
        <f t="shared" si="13"/>
        <v>6659.860000000001</v>
      </c>
      <c r="W59" s="11">
        <f t="shared" si="13"/>
        <v>3768</v>
      </c>
      <c r="X59" s="11">
        <f t="shared" si="13"/>
        <v>5535.97</v>
      </c>
      <c r="Y59" s="11">
        <f t="shared" si="13"/>
        <v>1184</v>
      </c>
      <c r="Z59" s="11">
        <f t="shared" si="13"/>
        <v>914.84</v>
      </c>
      <c r="AA59" s="11">
        <f t="shared" si="13"/>
        <v>131</v>
      </c>
      <c r="AB59" s="11">
        <f t="shared" si="13"/>
        <v>174.96999999999997</v>
      </c>
      <c r="AC59" s="11">
        <f t="shared" si="13"/>
        <v>17</v>
      </c>
      <c r="AD59" s="11">
        <f t="shared" si="8"/>
        <v>13285.640000000001</v>
      </c>
      <c r="AE59" s="11">
        <f t="shared" si="8"/>
        <v>5100</v>
      </c>
      <c r="AF59" s="14">
        <v>6703.1</v>
      </c>
      <c r="AG59" s="14">
        <v>3812</v>
      </c>
      <c r="AH59" s="14">
        <v>5472.02</v>
      </c>
      <c r="AI59" s="14">
        <v>1149</v>
      </c>
      <c r="AJ59" s="14">
        <v>1092.27</v>
      </c>
      <c r="AK59" s="14">
        <v>155</v>
      </c>
      <c r="AL59" s="14">
        <v>183.83</v>
      </c>
      <c r="AM59" s="14">
        <v>19</v>
      </c>
      <c r="AN59" s="14">
        <v>13451.22</v>
      </c>
      <c r="AO59" s="14">
        <v>5135</v>
      </c>
      <c r="AP59" s="11">
        <v>6380.76</v>
      </c>
      <c r="AQ59" s="11">
        <v>3749</v>
      </c>
      <c r="AR59" s="11">
        <v>5198.36</v>
      </c>
      <c r="AS59" s="11">
        <v>1131</v>
      </c>
      <c r="AT59" s="11">
        <v>1241.81</v>
      </c>
      <c r="AU59" s="11">
        <v>177</v>
      </c>
      <c r="AV59" s="11">
        <v>221.66</v>
      </c>
      <c r="AW59" s="11">
        <v>17</v>
      </c>
      <c r="AX59" s="11">
        <v>13042.59</v>
      </c>
      <c r="AY59" s="11">
        <v>5074</v>
      </c>
      <c r="AZ59" s="14">
        <v>6034.47</v>
      </c>
      <c r="BA59" s="14">
        <v>3602</v>
      </c>
      <c r="BB59" s="14">
        <v>4869.6</v>
      </c>
      <c r="BC59" s="14">
        <v>1081</v>
      </c>
      <c r="BD59" s="14">
        <v>1204.93</v>
      </c>
      <c r="BE59" s="14">
        <v>180</v>
      </c>
      <c r="BF59" s="14">
        <v>281.9</v>
      </c>
      <c r="BG59" s="14">
        <v>18</v>
      </c>
      <c r="BH59" s="14">
        <f t="shared" si="9"/>
        <v>12390.9</v>
      </c>
      <c r="BI59" s="14">
        <f t="shared" si="9"/>
        <v>4881</v>
      </c>
    </row>
    <row r="60" ht="12.75">
      <c r="A60" s="5" t="s">
        <v>54</v>
      </c>
    </row>
    <row r="61" spans="1:61" ht="12.75">
      <c r="A61" s="3" t="s">
        <v>55</v>
      </c>
      <c r="B61" s="11">
        <v>5313.06</v>
      </c>
      <c r="C61" s="11">
        <v>3035</v>
      </c>
      <c r="D61" s="11">
        <v>5037.83</v>
      </c>
      <c r="E61" s="11">
        <v>1079</v>
      </c>
      <c r="F61" s="11">
        <v>463.3</v>
      </c>
      <c r="G61" s="11">
        <v>78</v>
      </c>
      <c r="H61" s="11">
        <v>144.33</v>
      </c>
      <c r="I61" s="11">
        <v>16</v>
      </c>
      <c r="J61" s="11">
        <v>10958.52</v>
      </c>
      <c r="K61" s="11">
        <v>4208</v>
      </c>
      <c r="L61" s="14">
        <v>5351.75</v>
      </c>
      <c r="M61" s="14">
        <v>3076</v>
      </c>
      <c r="N61" s="14">
        <v>4939.42</v>
      </c>
      <c r="O61" s="14">
        <v>1049</v>
      </c>
      <c r="P61" s="14">
        <v>692.23</v>
      </c>
      <c r="Q61" s="14">
        <v>103</v>
      </c>
      <c r="R61" s="14">
        <v>142.57</v>
      </c>
      <c r="S61" s="14">
        <v>15</v>
      </c>
      <c r="T61" s="14">
        <v>11125.97</v>
      </c>
      <c r="U61" s="14">
        <v>4243</v>
      </c>
      <c r="V61" s="11">
        <v>5509.58</v>
      </c>
      <c r="W61" s="11">
        <v>3149</v>
      </c>
      <c r="X61" s="11">
        <v>4794.38</v>
      </c>
      <c r="Y61" s="11">
        <v>1027</v>
      </c>
      <c r="Z61" s="11">
        <v>864.81</v>
      </c>
      <c r="AA61" s="11">
        <v>122</v>
      </c>
      <c r="AB61" s="11">
        <v>143.97</v>
      </c>
      <c r="AC61" s="11">
        <v>16</v>
      </c>
      <c r="AD61" s="11">
        <v>11312.74</v>
      </c>
      <c r="AE61" s="11">
        <v>4314</v>
      </c>
      <c r="AF61" s="14">
        <v>5563.83</v>
      </c>
      <c r="AG61" s="14">
        <v>3207</v>
      </c>
      <c r="AH61" s="14">
        <v>4721.44</v>
      </c>
      <c r="AI61" s="14">
        <v>995</v>
      </c>
      <c r="AJ61" s="14">
        <v>1007.87</v>
      </c>
      <c r="AK61" s="14">
        <v>146</v>
      </c>
      <c r="AL61" s="14">
        <v>150.83</v>
      </c>
      <c r="AM61" s="14">
        <v>17</v>
      </c>
      <c r="AN61" s="14">
        <v>11443.97</v>
      </c>
      <c r="AO61" s="14">
        <v>4365</v>
      </c>
      <c r="AP61" s="11">
        <v>5297.69</v>
      </c>
      <c r="AQ61" s="11">
        <v>3151</v>
      </c>
      <c r="AR61" s="11">
        <v>4454.16</v>
      </c>
      <c r="AS61" s="11">
        <v>979</v>
      </c>
      <c r="AT61" s="11">
        <v>1127.4</v>
      </c>
      <c r="AU61" s="11">
        <v>164</v>
      </c>
      <c r="AV61" s="11">
        <v>146.08</v>
      </c>
      <c r="AW61" s="11">
        <v>15</v>
      </c>
      <c r="AX61" s="11">
        <v>11025.33</v>
      </c>
      <c r="AY61" s="11">
        <v>4309</v>
      </c>
      <c r="AZ61" s="14">
        <v>5008.63</v>
      </c>
      <c r="BA61" s="14">
        <v>3033</v>
      </c>
      <c r="BB61" s="14">
        <v>4182.26</v>
      </c>
      <c r="BC61" s="14">
        <v>936</v>
      </c>
      <c r="BD61" s="14">
        <v>1113.09</v>
      </c>
      <c r="BE61" s="14">
        <v>167</v>
      </c>
      <c r="BF61" s="14">
        <v>208.48</v>
      </c>
      <c r="BG61" s="14">
        <v>15</v>
      </c>
      <c r="BH61" s="14">
        <f aca="true" t="shared" si="14" ref="BH61:BH66">+AZ61+BB61+BD61+BF61</f>
        <v>10512.46</v>
      </c>
      <c r="BI61" s="14">
        <f aca="true" t="shared" si="15" ref="BI61:BI66">+BA61+BC61+BE61+BG61</f>
        <v>4151</v>
      </c>
    </row>
    <row r="62" spans="1:61" ht="12.75">
      <c r="A62" s="3" t="s">
        <v>56</v>
      </c>
      <c r="B62" s="11">
        <v>1302.28</v>
      </c>
      <c r="C62" s="11">
        <v>782</v>
      </c>
      <c r="D62" s="11">
        <v>898.45</v>
      </c>
      <c r="E62" s="11">
        <v>208</v>
      </c>
      <c r="F62" s="11">
        <v>114.9</v>
      </c>
      <c r="G62" s="11">
        <v>19</v>
      </c>
      <c r="H62" s="11">
        <v>3</v>
      </c>
      <c r="I62" s="11">
        <v>2</v>
      </c>
      <c r="J62" s="11">
        <v>2318.63</v>
      </c>
      <c r="K62" s="11">
        <v>1011</v>
      </c>
      <c r="L62" s="14">
        <v>1285.73</v>
      </c>
      <c r="M62" s="14">
        <v>771</v>
      </c>
      <c r="N62" s="14">
        <v>819.67</v>
      </c>
      <c r="O62" s="14">
        <v>202</v>
      </c>
      <c r="P62" s="14">
        <v>107.41</v>
      </c>
      <c r="Q62" s="14">
        <v>22</v>
      </c>
      <c r="R62" s="14">
        <v>2</v>
      </c>
      <c r="S62" s="14">
        <v>1</v>
      </c>
      <c r="T62" s="14">
        <v>2214.81</v>
      </c>
      <c r="U62" s="14">
        <v>996</v>
      </c>
      <c r="V62" s="11">
        <v>1364.45</v>
      </c>
      <c r="W62" s="11">
        <v>809</v>
      </c>
      <c r="X62" s="11">
        <v>823.03</v>
      </c>
      <c r="Y62" s="11">
        <v>199</v>
      </c>
      <c r="Z62" s="11">
        <v>124.93</v>
      </c>
      <c r="AA62" s="11">
        <v>19</v>
      </c>
      <c r="AB62" s="11">
        <v>0</v>
      </c>
      <c r="AC62" s="11">
        <v>0</v>
      </c>
      <c r="AD62" s="11">
        <v>2312.41</v>
      </c>
      <c r="AE62" s="11">
        <v>1027</v>
      </c>
      <c r="AF62" s="14">
        <v>1346.18</v>
      </c>
      <c r="AG62" s="14">
        <v>805</v>
      </c>
      <c r="AH62" s="14">
        <v>808.94</v>
      </c>
      <c r="AI62" s="14">
        <v>195</v>
      </c>
      <c r="AJ62" s="14">
        <v>145.66</v>
      </c>
      <c r="AK62" s="14">
        <v>24</v>
      </c>
      <c r="AL62" s="14">
        <v>0</v>
      </c>
      <c r="AM62" s="14">
        <v>0</v>
      </c>
      <c r="AN62" s="14">
        <v>2300.78</v>
      </c>
      <c r="AO62" s="14">
        <v>1024</v>
      </c>
      <c r="AP62" s="11">
        <v>1236.39</v>
      </c>
      <c r="AQ62" s="11">
        <v>781</v>
      </c>
      <c r="AR62" s="11">
        <v>823.1</v>
      </c>
      <c r="AS62" s="11">
        <v>201</v>
      </c>
      <c r="AT62" s="11">
        <v>170</v>
      </c>
      <c r="AU62" s="11">
        <v>25</v>
      </c>
      <c r="AV62" s="11">
        <v>0</v>
      </c>
      <c r="AW62" s="11">
        <v>0</v>
      </c>
      <c r="AX62" s="11">
        <v>2229.49</v>
      </c>
      <c r="AY62" s="11">
        <v>1007</v>
      </c>
      <c r="AZ62" s="14">
        <v>1170.5</v>
      </c>
      <c r="BA62" s="14">
        <v>755</v>
      </c>
      <c r="BB62" s="14">
        <v>781.98</v>
      </c>
      <c r="BC62" s="14">
        <v>197</v>
      </c>
      <c r="BD62" s="14">
        <v>170.96</v>
      </c>
      <c r="BE62" s="14">
        <v>26</v>
      </c>
      <c r="BF62" s="14">
        <v>0</v>
      </c>
      <c r="BG62" s="14">
        <v>0</v>
      </c>
      <c r="BH62" s="14">
        <f t="shared" si="14"/>
        <v>2123.44</v>
      </c>
      <c r="BI62" s="14">
        <f t="shared" si="15"/>
        <v>978</v>
      </c>
    </row>
    <row r="63" spans="1:61" ht="12.75">
      <c r="A63" s="3" t="s">
        <v>57</v>
      </c>
      <c r="B63" s="11">
        <v>581.33</v>
      </c>
      <c r="C63" s="11">
        <v>338</v>
      </c>
      <c r="D63" s="11">
        <v>266.01</v>
      </c>
      <c r="E63" s="11">
        <v>72</v>
      </c>
      <c r="F63" s="11">
        <v>56.24</v>
      </c>
      <c r="G63" s="11">
        <v>10</v>
      </c>
      <c r="H63" s="11">
        <v>0</v>
      </c>
      <c r="I63" s="11">
        <v>0</v>
      </c>
      <c r="J63" s="11">
        <v>903.58</v>
      </c>
      <c r="K63" s="11">
        <v>420</v>
      </c>
      <c r="L63" s="14">
        <v>622.5</v>
      </c>
      <c r="M63" s="14">
        <v>357</v>
      </c>
      <c r="N63" s="14">
        <v>278.8</v>
      </c>
      <c r="O63" s="14">
        <v>71</v>
      </c>
      <c r="P63" s="14">
        <v>83.35</v>
      </c>
      <c r="Q63" s="14">
        <v>14</v>
      </c>
      <c r="R63" s="14">
        <v>0</v>
      </c>
      <c r="S63" s="14">
        <v>0</v>
      </c>
      <c r="T63" s="14">
        <v>984.65</v>
      </c>
      <c r="U63" s="14">
        <v>442</v>
      </c>
      <c r="V63" s="11">
        <v>602.02</v>
      </c>
      <c r="W63" s="11">
        <v>362</v>
      </c>
      <c r="X63" s="11">
        <v>274.35</v>
      </c>
      <c r="Y63" s="11">
        <v>70</v>
      </c>
      <c r="Z63" s="11">
        <v>91.26</v>
      </c>
      <c r="AA63" s="11">
        <v>15</v>
      </c>
      <c r="AB63" s="11">
        <v>0</v>
      </c>
      <c r="AC63" s="11">
        <v>0</v>
      </c>
      <c r="AD63" s="11">
        <v>967.63</v>
      </c>
      <c r="AE63" s="11">
        <v>447</v>
      </c>
      <c r="AF63" s="14">
        <v>613.7</v>
      </c>
      <c r="AG63" s="14">
        <v>365</v>
      </c>
      <c r="AH63" s="14">
        <v>278.33</v>
      </c>
      <c r="AI63" s="14">
        <v>68</v>
      </c>
      <c r="AJ63" s="14">
        <v>106.85</v>
      </c>
      <c r="AK63" s="14">
        <v>17</v>
      </c>
      <c r="AL63" s="14">
        <v>0</v>
      </c>
      <c r="AM63" s="14">
        <v>0</v>
      </c>
      <c r="AN63" s="14">
        <v>998.88</v>
      </c>
      <c r="AO63" s="14">
        <v>450</v>
      </c>
      <c r="AP63" s="11">
        <v>593.32</v>
      </c>
      <c r="AQ63" s="11">
        <v>365</v>
      </c>
      <c r="AR63" s="11">
        <v>275.93</v>
      </c>
      <c r="AS63" s="11">
        <v>66</v>
      </c>
      <c r="AT63" s="11">
        <v>103.78</v>
      </c>
      <c r="AU63" s="11">
        <v>18</v>
      </c>
      <c r="AV63" s="11">
        <v>0</v>
      </c>
      <c r="AW63" s="11">
        <v>0</v>
      </c>
      <c r="AX63" s="11">
        <v>973.03</v>
      </c>
      <c r="AY63" s="11">
        <v>449</v>
      </c>
      <c r="AZ63" s="14">
        <v>589.72</v>
      </c>
      <c r="BA63" s="14">
        <v>363</v>
      </c>
      <c r="BB63" s="14">
        <v>275.03</v>
      </c>
      <c r="BC63" s="14">
        <v>65</v>
      </c>
      <c r="BD63" s="14">
        <v>100.02</v>
      </c>
      <c r="BE63" s="14">
        <v>19</v>
      </c>
      <c r="BF63" s="14">
        <v>0</v>
      </c>
      <c r="BG63" s="14">
        <v>0</v>
      </c>
      <c r="BH63" s="14">
        <f t="shared" si="14"/>
        <v>964.77</v>
      </c>
      <c r="BI63" s="14">
        <f t="shared" si="15"/>
        <v>447</v>
      </c>
    </row>
    <row r="64" spans="1:61" ht="12.75">
      <c r="A64" s="3" t="s">
        <v>58</v>
      </c>
      <c r="B64" s="11">
        <v>541.73</v>
      </c>
      <c r="C64" s="11">
        <v>324</v>
      </c>
      <c r="D64" s="11">
        <v>266.17</v>
      </c>
      <c r="E64" s="11">
        <v>72</v>
      </c>
      <c r="F64" s="11">
        <v>4.42</v>
      </c>
      <c r="G64" s="11">
        <v>1</v>
      </c>
      <c r="H64" s="11">
        <v>3</v>
      </c>
      <c r="I64" s="11">
        <v>2</v>
      </c>
      <c r="J64" s="11">
        <v>815.32</v>
      </c>
      <c r="K64" s="11">
        <v>399</v>
      </c>
      <c r="L64" s="14">
        <v>531.47</v>
      </c>
      <c r="M64" s="14">
        <v>324</v>
      </c>
      <c r="N64" s="14">
        <v>259.74</v>
      </c>
      <c r="O64" s="14">
        <v>65</v>
      </c>
      <c r="P64" s="14">
        <v>6.92</v>
      </c>
      <c r="Q64" s="14">
        <v>1</v>
      </c>
      <c r="R64" s="14">
        <v>3</v>
      </c>
      <c r="S64" s="14">
        <v>2</v>
      </c>
      <c r="T64" s="14">
        <v>801.13</v>
      </c>
      <c r="U64" s="14">
        <v>392</v>
      </c>
      <c r="V64" s="11">
        <v>553.33</v>
      </c>
      <c r="W64" s="11">
        <v>337</v>
      </c>
      <c r="X64" s="11">
        <v>263.04</v>
      </c>
      <c r="Y64" s="11">
        <v>65</v>
      </c>
      <c r="Z64" s="11">
        <v>5.92</v>
      </c>
      <c r="AA64" s="11">
        <v>1</v>
      </c>
      <c r="AB64" s="11">
        <v>2.92</v>
      </c>
      <c r="AC64" s="11">
        <v>2</v>
      </c>
      <c r="AD64" s="11">
        <v>825.21</v>
      </c>
      <c r="AE64" s="11">
        <v>405</v>
      </c>
      <c r="AF64" s="14">
        <v>547.02</v>
      </c>
      <c r="AG64" s="14">
        <v>330</v>
      </c>
      <c r="AH64" s="14">
        <v>261.88</v>
      </c>
      <c r="AI64" s="14">
        <v>63</v>
      </c>
      <c r="AJ64" s="14">
        <v>9.33</v>
      </c>
      <c r="AK64" s="14">
        <v>3</v>
      </c>
      <c r="AL64" s="14">
        <v>3</v>
      </c>
      <c r="AM64" s="14">
        <v>2</v>
      </c>
      <c r="AN64" s="14">
        <v>821.23</v>
      </c>
      <c r="AO64" s="14">
        <v>398</v>
      </c>
      <c r="AP64" s="11">
        <v>521.77</v>
      </c>
      <c r="AQ64" s="11">
        <v>329</v>
      </c>
      <c r="AR64" s="11">
        <v>258.04</v>
      </c>
      <c r="AS64" s="11">
        <v>63</v>
      </c>
      <c r="AT64" s="11">
        <v>42.92</v>
      </c>
      <c r="AU64" s="11">
        <v>5</v>
      </c>
      <c r="AV64" s="11">
        <v>3</v>
      </c>
      <c r="AW64" s="11">
        <v>2</v>
      </c>
      <c r="AX64" s="11">
        <v>825.73</v>
      </c>
      <c r="AY64" s="11">
        <v>399</v>
      </c>
      <c r="AZ64" s="14">
        <v>518</v>
      </c>
      <c r="BA64" s="14">
        <v>319</v>
      </c>
      <c r="BB64" s="14">
        <v>239.63</v>
      </c>
      <c r="BC64" s="14">
        <v>60</v>
      </c>
      <c r="BD64" s="14">
        <v>37.74</v>
      </c>
      <c r="BE64" s="14">
        <v>5</v>
      </c>
      <c r="BF64" s="14">
        <v>2</v>
      </c>
      <c r="BG64" s="14">
        <v>1</v>
      </c>
      <c r="BH64" s="14">
        <f t="shared" si="14"/>
        <v>797.37</v>
      </c>
      <c r="BI64" s="14">
        <f t="shared" si="15"/>
        <v>385</v>
      </c>
    </row>
    <row r="65" spans="1:61" ht="12.75">
      <c r="A65" s="3" t="s">
        <v>59</v>
      </c>
      <c r="B65" s="11">
        <v>504.39</v>
      </c>
      <c r="C65" s="11">
        <v>293</v>
      </c>
      <c r="D65" s="11">
        <v>271.2</v>
      </c>
      <c r="E65" s="11">
        <v>58</v>
      </c>
      <c r="F65" s="11">
        <v>11.25</v>
      </c>
      <c r="G65" s="11">
        <v>3</v>
      </c>
      <c r="H65" s="11">
        <v>0</v>
      </c>
      <c r="I65" s="11">
        <v>0</v>
      </c>
      <c r="J65" s="11">
        <v>786.84</v>
      </c>
      <c r="K65" s="11">
        <v>354</v>
      </c>
      <c r="L65" s="14">
        <v>506.46</v>
      </c>
      <c r="M65" s="14">
        <v>302</v>
      </c>
      <c r="N65" s="14">
        <v>269.66</v>
      </c>
      <c r="O65" s="14">
        <v>57</v>
      </c>
      <c r="P65" s="14">
        <v>16.01</v>
      </c>
      <c r="Q65" s="14">
        <v>5</v>
      </c>
      <c r="R65" s="14">
        <v>0</v>
      </c>
      <c r="S65" s="14">
        <v>0</v>
      </c>
      <c r="T65" s="14">
        <v>792.13</v>
      </c>
      <c r="U65" s="14">
        <v>364</v>
      </c>
      <c r="V65" s="11">
        <v>525.74</v>
      </c>
      <c r="W65" s="11">
        <v>317</v>
      </c>
      <c r="X65" s="11">
        <v>280.95</v>
      </c>
      <c r="Y65" s="11">
        <v>56</v>
      </c>
      <c r="Z65" s="11">
        <v>35.76</v>
      </c>
      <c r="AA65" s="11">
        <v>9</v>
      </c>
      <c r="AB65" s="11">
        <v>0</v>
      </c>
      <c r="AC65" s="11">
        <v>0</v>
      </c>
      <c r="AD65" s="11">
        <v>842.45</v>
      </c>
      <c r="AE65" s="11">
        <v>382</v>
      </c>
      <c r="AF65" s="14">
        <v>539.53</v>
      </c>
      <c r="AG65" s="14">
        <v>311</v>
      </c>
      <c r="AH65" s="14">
        <v>282.95</v>
      </c>
      <c r="AI65" s="14">
        <v>55</v>
      </c>
      <c r="AJ65" s="14">
        <v>45.42</v>
      </c>
      <c r="AK65" s="14">
        <v>8</v>
      </c>
      <c r="AL65" s="14">
        <v>1</v>
      </c>
      <c r="AM65" s="14">
        <v>1</v>
      </c>
      <c r="AN65" s="14">
        <v>868.9</v>
      </c>
      <c r="AO65" s="14">
        <v>375</v>
      </c>
      <c r="AP65" s="11">
        <v>526.87</v>
      </c>
      <c r="AQ65" s="11">
        <v>300</v>
      </c>
      <c r="AR65" s="11">
        <v>265.12</v>
      </c>
      <c r="AS65" s="11">
        <v>54</v>
      </c>
      <c r="AT65" s="11">
        <v>37.09</v>
      </c>
      <c r="AU65" s="11">
        <v>7</v>
      </c>
      <c r="AV65" s="11">
        <v>0</v>
      </c>
      <c r="AW65" s="11">
        <v>0</v>
      </c>
      <c r="AX65" s="11">
        <v>829.08</v>
      </c>
      <c r="AY65" s="11">
        <v>361</v>
      </c>
      <c r="AZ65" s="14">
        <v>488.61</v>
      </c>
      <c r="BA65" s="14">
        <v>283</v>
      </c>
      <c r="BB65" s="14">
        <v>261.5</v>
      </c>
      <c r="BC65" s="14">
        <v>53</v>
      </c>
      <c r="BD65" s="14">
        <v>52.43</v>
      </c>
      <c r="BE65" s="14">
        <v>9</v>
      </c>
      <c r="BF65" s="14">
        <v>0.92</v>
      </c>
      <c r="BG65" s="14">
        <v>1</v>
      </c>
      <c r="BH65" s="14">
        <f t="shared" si="14"/>
        <v>803.4599999999999</v>
      </c>
      <c r="BI65" s="14">
        <f t="shared" si="15"/>
        <v>346</v>
      </c>
    </row>
    <row r="66" spans="1:61" ht="12.75">
      <c r="A66" s="3" t="s">
        <v>60</v>
      </c>
      <c r="B66" s="11">
        <v>2039.33</v>
      </c>
      <c r="C66" s="11">
        <v>1135</v>
      </c>
      <c r="D66" s="11">
        <v>1727.74</v>
      </c>
      <c r="E66" s="11">
        <v>365</v>
      </c>
      <c r="F66" s="11">
        <v>152.08</v>
      </c>
      <c r="G66" s="11">
        <v>23</v>
      </c>
      <c r="H66" s="11">
        <v>75.92</v>
      </c>
      <c r="I66" s="11">
        <v>3</v>
      </c>
      <c r="J66" s="11">
        <v>3995.07</v>
      </c>
      <c r="K66" s="11">
        <v>1526</v>
      </c>
      <c r="L66" s="14">
        <v>2016.55</v>
      </c>
      <c r="M66" s="14">
        <v>1134</v>
      </c>
      <c r="N66" s="14">
        <v>1683.09</v>
      </c>
      <c r="O66" s="14">
        <v>362</v>
      </c>
      <c r="P66" s="14">
        <v>263.83</v>
      </c>
      <c r="Q66" s="14">
        <v>29</v>
      </c>
      <c r="R66" s="14">
        <v>31</v>
      </c>
      <c r="S66" s="14">
        <v>1</v>
      </c>
      <c r="T66" s="14">
        <v>3994.47</v>
      </c>
      <c r="U66" s="14">
        <v>1526</v>
      </c>
      <c r="V66" s="11">
        <v>2116.78</v>
      </c>
      <c r="W66" s="11">
        <v>1153</v>
      </c>
      <c r="X66" s="11">
        <v>1701.6</v>
      </c>
      <c r="Y66" s="11">
        <v>365</v>
      </c>
      <c r="Z66" s="11">
        <v>278.61</v>
      </c>
      <c r="AA66" s="11">
        <v>34</v>
      </c>
      <c r="AB66" s="11">
        <v>31</v>
      </c>
      <c r="AC66" s="11">
        <v>1</v>
      </c>
      <c r="AD66" s="11">
        <v>4127.99</v>
      </c>
      <c r="AE66" s="11">
        <v>1553</v>
      </c>
      <c r="AF66" s="14">
        <v>2105.3</v>
      </c>
      <c r="AG66" s="14">
        <v>1153</v>
      </c>
      <c r="AH66" s="14">
        <v>1631.01</v>
      </c>
      <c r="AI66" s="14">
        <v>354</v>
      </c>
      <c r="AJ66" s="14">
        <v>335.87</v>
      </c>
      <c r="AK66" s="14">
        <v>39</v>
      </c>
      <c r="AL66" s="14">
        <v>32</v>
      </c>
      <c r="AM66" s="14">
        <v>1</v>
      </c>
      <c r="AN66" s="14">
        <v>4104.18</v>
      </c>
      <c r="AO66" s="14">
        <v>1547</v>
      </c>
      <c r="AP66" s="11">
        <v>1974.57</v>
      </c>
      <c r="AQ66" s="11">
        <v>1125</v>
      </c>
      <c r="AR66" s="11">
        <v>1559.47</v>
      </c>
      <c r="AS66" s="11">
        <v>346</v>
      </c>
      <c r="AT66" s="11">
        <v>345.26</v>
      </c>
      <c r="AU66" s="11">
        <v>43</v>
      </c>
      <c r="AV66" s="11">
        <v>75.58</v>
      </c>
      <c r="AW66" s="11">
        <v>2</v>
      </c>
      <c r="AX66" s="11">
        <v>3954.88</v>
      </c>
      <c r="AY66" s="11">
        <v>1516</v>
      </c>
      <c r="AZ66" s="14">
        <v>1864.86</v>
      </c>
      <c r="BA66" s="14">
        <v>1084</v>
      </c>
      <c r="BB66" s="14">
        <v>1417.48</v>
      </c>
      <c r="BC66" s="14">
        <v>325</v>
      </c>
      <c r="BD66" s="14">
        <v>306.9</v>
      </c>
      <c r="BE66" s="14">
        <v>42</v>
      </c>
      <c r="BF66" s="14">
        <v>72.5</v>
      </c>
      <c r="BG66" s="14">
        <v>2</v>
      </c>
      <c r="BH66" s="14">
        <f t="shared" si="14"/>
        <v>3661.7400000000002</v>
      </c>
      <c r="BI66" s="14">
        <f t="shared" si="15"/>
        <v>1453</v>
      </c>
    </row>
  </sheetData>
  <sheetProtection password="CE1D" sheet="1" objects="1" scenarios="1"/>
  <mergeCells count="37">
    <mergeCell ref="AP2:AY2"/>
    <mergeCell ref="AP3:AQ3"/>
    <mergeCell ref="AR3:AS3"/>
    <mergeCell ref="AT3:AU3"/>
    <mergeCell ref="AV3:AW3"/>
    <mergeCell ref="AX3:AY3"/>
    <mergeCell ref="AD3:AE3"/>
    <mergeCell ref="V2:AE2"/>
    <mergeCell ref="J3:K3"/>
    <mergeCell ref="B2:K2"/>
    <mergeCell ref="T3:U3"/>
    <mergeCell ref="L2:U2"/>
    <mergeCell ref="H3:I3"/>
    <mergeCell ref="L3:M3"/>
    <mergeCell ref="N3:O3"/>
    <mergeCell ref="Z3:AA3"/>
    <mergeCell ref="A2:A4"/>
    <mergeCell ref="B3:C3"/>
    <mergeCell ref="D3:E3"/>
    <mergeCell ref="F3:G3"/>
    <mergeCell ref="AB3:AC3"/>
    <mergeCell ref="P3:Q3"/>
    <mergeCell ref="R3:S3"/>
    <mergeCell ref="V3:W3"/>
    <mergeCell ref="X3:Y3"/>
    <mergeCell ref="AF2:AO2"/>
    <mergeCell ref="AF3:AG3"/>
    <mergeCell ref="AH3:AI3"/>
    <mergeCell ref="AJ3:AK3"/>
    <mergeCell ref="AL3:AM3"/>
    <mergeCell ref="AN3:AO3"/>
    <mergeCell ref="AZ2:BI2"/>
    <mergeCell ref="AZ3:BA3"/>
    <mergeCell ref="BB3:BC3"/>
    <mergeCell ref="BD3:BE3"/>
    <mergeCell ref="BF3:BG3"/>
    <mergeCell ref="BH3:B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6"/>
  <sheetViews>
    <sheetView workbookViewId="0" topLeftCell="A1">
      <pane xSplit="1" ySplit="4" topLeftCell="AI5" activePane="bottomRight" state="frozen"/>
      <selection pane="topLeft" activeCell="R29" sqref="R29"/>
      <selection pane="topRight" activeCell="A1" sqref="A1"/>
      <selection pane="bottomLeft" activeCell="A5" sqref="A5"/>
      <selection pane="bottomRight" activeCell="A2" sqref="A2:A4"/>
    </sheetView>
  </sheetViews>
  <sheetFormatPr defaultColWidth="9.140625" defaultRowHeight="12.75"/>
  <cols>
    <col min="1" max="1" width="36.57421875" style="6" customWidth="1"/>
    <col min="2" max="11" width="9.140625" style="7" customWidth="1"/>
    <col min="12" max="21" width="9.140625" style="9" customWidth="1"/>
    <col min="22" max="33" width="9.140625" style="7" customWidth="1"/>
    <col min="34" max="45" width="9.140625" style="9" customWidth="1"/>
  </cols>
  <sheetData>
    <row r="1" s="9" customFormat="1" ht="19.5" customHeight="1">
      <c r="A1" s="1" t="s">
        <v>72</v>
      </c>
    </row>
    <row r="2" spans="1:45" s="9" customFormat="1" ht="21" customHeight="1">
      <c r="A2" s="24" t="s">
        <v>86</v>
      </c>
      <c r="B2" s="23">
        <v>2005</v>
      </c>
      <c r="C2" s="23"/>
      <c r="D2" s="23"/>
      <c r="E2" s="23"/>
      <c r="F2" s="23"/>
      <c r="G2" s="23"/>
      <c r="H2" s="23"/>
      <c r="I2" s="23"/>
      <c r="J2" s="23"/>
      <c r="K2" s="23"/>
      <c r="L2" s="22">
        <v>2006</v>
      </c>
      <c r="M2" s="22"/>
      <c r="N2" s="22"/>
      <c r="O2" s="22"/>
      <c r="P2" s="22"/>
      <c r="Q2" s="22"/>
      <c r="R2" s="22"/>
      <c r="S2" s="22"/>
      <c r="T2" s="22"/>
      <c r="U2" s="22"/>
      <c r="V2" s="23">
        <v>2007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2">
        <v>2008</v>
      </c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5" ht="21" customHeight="1">
      <c r="A3" s="24"/>
      <c r="B3" s="23" t="s">
        <v>61</v>
      </c>
      <c r="C3" s="23"/>
      <c r="D3" s="23" t="s">
        <v>62</v>
      </c>
      <c r="E3" s="23"/>
      <c r="F3" s="23" t="s">
        <v>63</v>
      </c>
      <c r="G3" s="23"/>
      <c r="H3" s="23" t="s">
        <v>64</v>
      </c>
      <c r="I3" s="23"/>
      <c r="J3" s="23" t="s">
        <v>49</v>
      </c>
      <c r="K3" s="23"/>
      <c r="L3" s="22" t="s">
        <v>61</v>
      </c>
      <c r="M3" s="22"/>
      <c r="N3" s="22" t="s">
        <v>62</v>
      </c>
      <c r="O3" s="22"/>
      <c r="P3" s="22" t="s">
        <v>63</v>
      </c>
      <c r="Q3" s="22"/>
      <c r="R3" s="22" t="s">
        <v>64</v>
      </c>
      <c r="S3" s="22"/>
      <c r="T3" s="22" t="s">
        <v>49</v>
      </c>
      <c r="U3" s="22"/>
      <c r="V3" s="23" t="s">
        <v>71</v>
      </c>
      <c r="W3" s="23"/>
      <c r="X3" s="23" t="s">
        <v>61</v>
      </c>
      <c r="Y3" s="23"/>
      <c r="Z3" s="23" t="s">
        <v>62</v>
      </c>
      <c r="AA3" s="23"/>
      <c r="AB3" s="23" t="s">
        <v>63</v>
      </c>
      <c r="AC3" s="23"/>
      <c r="AD3" s="23" t="s">
        <v>64</v>
      </c>
      <c r="AE3" s="23"/>
      <c r="AF3" s="23" t="s">
        <v>49</v>
      </c>
      <c r="AG3" s="23"/>
      <c r="AH3" s="22" t="s">
        <v>71</v>
      </c>
      <c r="AI3" s="22"/>
      <c r="AJ3" s="22" t="s">
        <v>61</v>
      </c>
      <c r="AK3" s="22"/>
      <c r="AL3" s="22" t="s">
        <v>62</v>
      </c>
      <c r="AM3" s="22"/>
      <c r="AN3" s="22" t="s">
        <v>63</v>
      </c>
      <c r="AO3" s="22"/>
      <c r="AP3" s="22" t="s">
        <v>64</v>
      </c>
      <c r="AQ3" s="22"/>
      <c r="AR3" s="22" t="s">
        <v>49</v>
      </c>
      <c r="AS3" s="22"/>
    </row>
    <row r="4" spans="1:45" ht="21" customHeight="1">
      <c r="A4" s="24"/>
      <c r="B4" s="8" t="s">
        <v>66</v>
      </c>
      <c r="C4" s="8" t="s">
        <v>65</v>
      </c>
      <c r="D4" s="8" t="s">
        <v>66</v>
      </c>
      <c r="E4" s="8" t="s">
        <v>65</v>
      </c>
      <c r="F4" s="8" t="s">
        <v>66</v>
      </c>
      <c r="G4" s="8" t="s">
        <v>65</v>
      </c>
      <c r="H4" s="8" t="s">
        <v>66</v>
      </c>
      <c r="I4" s="8" t="s">
        <v>65</v>
      </c>
      <c r="J4" s="8" t="s">
        <v>66</v>
      </c>
      <c r="K4" s="8" t="s">
        <v>65</v>
      </c>
      <c r="L4" s="10" t="s">
        <v>66</v>
      </c>
      <c r="M4" s="10" t="s">
        <v>65</v>
      </c>
      <c r="N4" s="10" t="s">
        <v>66</v>
      </c>
      <c r="O4" s="10" t="s">
        <v>65</v>
      </c>
      <c r="P4" s="10" t="s">
        <v>66</v>
      </c>
      <c r="Q4" s="10" t="s">
        <v>65</v>
      </c>
      <c r="R4" s="10" t="s">
        <v>66</v>
      </c>
      <c r="S4" s="10" t="s">
        <v>65</v>
      </c>
      <c r="T4" s="10" t="s">
        <v>66</v>
      </c>
      <c r="U4" s="10" t="s">
        <v>65</v>
      </c>
      <c r="V4" s="8" t="s">
        <v>66</v>
      </c>
      <c r="W4" s="8" t="s">
        <v>65</v>
      </c>
      <c r="X4" s="8" t="s">
        <v>66</v>
      </c>
      <c r="Y4" s="8" t="s">
        <v>65</v>
      </c>
      <c r="Z4" s="8" t="s">
        <v>66</v>
      </c>
      <c r="AA4" s="8" t="s">
        <v>65</v>
      </c>
      <c r="AB4" s="8" t="s">
        <v>66</v>
      </c>
      <c r="AC4" s="8" t="s">
        <v>65</v>
      </c>
      <c r="AD4" s="8" t="s">
        <v>66</v>
      </c>
      <c r="AE4" s="8" t="s">
        <v>65</v>
      </c>
      <c r="AF4" s="8" t="s">
        <v>66</v>
      </c>
      <c r="AG4" s="8" t="s">
        <v>65</v>
      </c>
      <c r="AH4" s="10" t="s">
        <v>66</v>
      </c>
      <c r="AI4" s="10" t="s">
        <v>65</v>
      </c>
      <c r="AJ4" s="10" t="s">
        <v>66</v>
      </c>
      <c r="AK4" s="10" t="s">
        <v>65</v>
      </c>
      <c r="AL4" s="10" t="s">
        <v>66</v>
      </c>
      <c r="AM4" s="10" t="s">
        <v>65</v>
      </c>
      <c r="AN4" s="10" t="s">
        <v>66</v>
      </c>
      <c r="AO4" s="10" t="s">
        <v>65</v>
      </c>
      <c r="AP4" s="10" t="s">
        <v>66</v>
      </c>
      <c r="AQ4" s="10" t="s">
        <v>65</v>
      </c>
      <c r="AR4" s="10" t="s">
        <v>66</v>
      </c>
      <c r="AS4" s="10" t="s">
        <v>65</v>
      </c>
    </row>
    <row r="5" ht="12.75">
      <c r="A5" s="2" t="s">
        <v>0</v>
      </c>
    </row>
    <row r="6" spans="1:45" ht="12.75">
      <c r="A6" s="3" t="s">
        <v>1</v>
      </c>
      <c r="B6" s="11">
        <v>19</v>
      </c>
      <c r="C6" s="11">
        <v>7</v>
      </c>
      <c r="D6" s="11">
        <v>36.17</v>
      </c>
      <c r="E6" s="11">
        <v>22</v>
      </c>
      <c r="F6" s="11">
        <v>12.83</v>
      </c>
      <c r="G6" s="11">
        <v>7</v>
      </c>
      <c r="H6" s="11">
        <v>8</v>
      </c>
      <c r="I6" s="11">
        <v>7</v>
      </c>
      <c r="J6" s="11">
        <f>+B6+D6+F6+H6</f>
        <v>76</v>
      </c>
      <c r="K6" s="11">
        <f>+C6+E6+G6+I6</f>
        <v>43</v>
      </c>
      <c r="L6" s="14">
        <v>20</v>
      </c>
      <c r="M6" s="14">
        <v>7</v>
      </c>
      <c r="N6" s="14">
        <v>35.75</v>
      </c>
      <c r="O6" s="14">
        <v>21</v>
      </c>
      <c r="P6" s="14">
        <v>13</v>
      </c>
      <c r="Q6" s="14">
        <v>7</v>
      </c>
      <c r="R6" s="14">
        <v>7</v>
      </c>
      <c r="S6" s="14">
        <v>6</v>
      </c>
      <c r="T6" s="14">
        <f>+L6+N6+P6+R6</f>
        <v>75.75</v>
      </c>
      <c r="U6" s="14">
        <f>+M6+O6+Q6+S6</f>
        <v>41</v>
      </c>
      <c r="V6" s="11">
        <v>0</v>
      </c>
      <c r="W6" s="11">
        <v>0</v>
      </c>
      <c r="X6" s="11">
        <v>16</v>
      </c>
      <c r="Y6" s="11">
        <v>5</v>
      </c>
      <c r="Z6" s="11">
        <v>40.65</v>
      </c>
      <c r="AA6" s="11">
        <v>28</v>
      </c>
      <c r="AB6" s="11">
        <v>13.58</v>
      </c>
      <c r="AC6" s="11">
        <v>7</v>
      </c>
      <c r="AD6" s="11">
        <v>9.25</v>
      </c>
      <c r="AE6" s="11">
        <v>8</v>
      </c>
      <c r="AF6" s="11">
        <f aca="true" t="shared" si="0" ref="AF6:AG8">+AD6+AB6+Z6+X6+V6</f>
        <v>79.47999999999999</v>
      </c>
      <c r="AG6" s="11">
        <f t="shared" si="0"/>
        <v>48</v>
      </c>
      <c r="AH6" s="14">
        <v>0</v>
      </c>
      <c r="AI6" s="14">
        <v>0</v>
      </c>
      <c r="AJ6" s="14">
        <v>14</v>
      </c>
      <c r="AK6" s="14">
        <v>4</v>
      </c>
      <c r="AL6" s="14">
        <v>42.34</v>
      </c>
      <c r="AM6" s="14">
        <v>28</v>
      </c>
      <c r="AN6" s="14">
        <v>14.75</v>
      </c>
      <c r="AO6" s="14">
        <v>8</v>
      </c>
      <c r="AP6" s="14">
        <v>10.83</v>
      </c>
      <c r="AQ6" s="14">
        <v>9</v>
      </c>
      <c r="AR6" s="14">
        <f aca="true" t="shared" si="1" ref="AR6:AR53">+AP6+AN6+AL6+AJ6+AH6</f>
        <v>81.92</v>
      </c>
      <c r="AS6" s="14">
        <f aca="true" t="shared" si="2" ref="AS6:AS53">+AQ6+AO6+AM6+AK6+AI6</f>
        <v>49</v>
      </c>
    </row>
    <row r="7" spans="1:45" ht="12.75">
      <c r="A7" s="3" t="s">
        <v>2</v>
      </c>
      <c r="B7" s="11">
        <v>306.76</v>
      </c>
      <c r="C7" s="11">
        <v>57</v>
      </c>
      <c r="D7" s="11">
        <v>155.48</v>
      </c>
      <c r="E7" s="11">
        <v>72</v>
      </c>
      <c r="F7" s="11">
        <v>48.49</v>
      </c>
      <c r="G7" s="11">
        <v>20</v>
      </c>
      <c r="H7" s="11">
        <v>68.42</v>
      </c>
      <c r="I7" s="11">
        <v>45</v>
      </c>
      <c r="J7" s="11">
        <f aca="true" t="shared" si="3" ref="J7:J53">+B7+D7+F7+H7</f>
        <v>579.15</v>
      </c>
      <c r="K7" s="11">
        <f aca="true" t="shared" si="4" ref="K7:K53">+C7+E7+G7+I7</f>
        <v>194</v>
      </c>
      <c r="L7" s="14">
        <v>314.26</v>
      </c>
      <c r="M7" s="14">
        <v>56</v>
      </c>
      <c r="N7" s="14">
        <v>150.86</v>
      </c>
      <c r="O7" s="14">
        <v>71</v>
      </c>
      <c r="P7" s="14">
        <v>50</v>
      </c>
      <c r="Q7" s="14">
        <v>21</v>
      </c>
      <c r="R7" s="14">
        <v>70.5</v>
      </c>
      <c r="S7" s="14">
        <v>45</v>
      </c>
      <c r="T7" s="14">
        <f aca="true" t="shared" si="5" ref="T7:T53">+L7+N7+P7+R7</f>
        <v>585.62</v>
      </c>
      <c r="U7" s="14">
        <f aca="true" t="shared" si="6" ref="U7:U53">+M7+O7+Q7+S7</f>
        <v>193</v>
      </c>
      <c r="V7" s="11">
        <v>0</v>
      </c>
      <c r="W7" s="11">
        <v>0</v>
      </c>
      <c r="X7" s="11">
        <v>347.91</v>
      </c>
      <c r="Y7" s="11">
        <v>59</v>
      </c>
      <c r="Z7" s="11">
        <v>149.18</v>
      </c>
      <c r="AA7" s="11">
        <v>71</v>
      </c>
      <c r="AB7" s="11">
        <v>40.5</v>
      </c>
      <c r="AC7" s="11">
        <v>17</v>
      </c>
      <c r="AD7" s="11">
        <v>72.48</v>
      </c>
      <c r="AE7" s="11">
        <v>46</v>
      </c>
      <c r="AF7" s="11">
        <f t="shared" si="0"/>
        <v>610.07</v>
      </c>
      <c r="AG7" s="11">
        <f t="shared" si="0"/>
        <v>193</v>
      </c>
      <c r="AH7" s="14">
        <v>0</v>
      </c>
      <c r="AI7" s="14">
        <v>0</v>
      </c>
      <c r="AJ7" s="14">
        <v>337.51</v>
      </c>
      <c r="AK7" s="14">
        <v>58</v>
      </c>
      <c r="AL7" s="14">
        <v>134.1</v>
      </c>
      <c r="AM7" s="14">
        <v>69</v>
      </c>
      <c r="AN7" s="14">
        <v>38.41</v>
      </c>
      <c r="AO7" s="14">
        <v>16</v>
      </c>
      <c r="AP7" s="14">
        <v>71.88</v>
      </c>
      <c r="AQ7" s="14">
        <v>46</v>
      </c>
      <c r="AR7" s="14">
        <f t="shared" si="1"/>
        <v>581.9</v>
      </c>
      <c r="AS7" s="14">
        <f t="shared" si="2"/>
        <v>189</v>
      </c>
    </row>
    <row r="8" spans="1:45" ht="12.75">
      <c r="A8" s="3" t="s">
        <v>3</v>
      </c>
      <c r="B8" s="11">
        <v>14.66</v>
      </c>
      <c r="C8" s="11">
        <v>3</v>
      </c>
      <c r="D8" s="11">
        <v>22.66</v>
      </c>
      <c r="E8" s="11">
        <v>16</v>
      </c>
      <c r="F8" s="11">
        <v>3</v>
      </c>
      <c r="G8" s="11">
        <v>3</v>
      </c>
      <c r="H8" s="11">
        <v>16.99</v>
      </c>
      <c r="I8" s="11">
        <v>9</v>
      </c>
      <c r="J8" s="11">
        <f t="shared" si="3"/>
        <v>57.31</v>
      </c>
      <c r="K8" s="11">
        <f t="shared" si="4"/>
        <v>31</v>
      </c>
      <c r="L8" s="14">
        <v>16.83</v>
      </c>
      <c r="M8" s="14">
        <v>4</v>
      </c>
      <c r="N8" s="14">
        <v>18.25</v>
      </c>
      <c r="O8" s="14">
        <v>13</v>
      </c>
      <c r="P8" s="14">
        <v>4</v>
      </c>
      <c r="Q8" s="14">
        <v>4</v>
      </c>
      <c r="R8" s="14">
        <v>17.58</v>
      </c>
      <c r="S8" s="14">
        <v>9</v>
      </c>
      <c r="T8" s="14">
        <f t="shared" si="5"/>
        <v>56.66</v>
      </c>
      <c r="U8" s="14">
        <f t="shared" si="6"/>
        <v>30</v>
      </c>
      <c r="V8" s="11">
        <v>0</v>
      </c>
      <c r="W8" s="11">
        <v>0</v>
      </c>
      <c r="X8" s="11">
        <v>20.66</v>
      </c>
      <c r="Y8" s="11">
        <v>4</v>
      </c>
      <c r="Z8" s="11">
        <v>19.25</v>
      </c>
      <c r="AA8" s="11">
        <v>13</v>
      </c>
      <c r="AB8" s="11">
        <v>4</v>
      </c>
      <c r="AC8" s="11">
        <v>4</v>
      </c>
      <c r="AD8" s="11">
        <v>16</v>
      </c>
      <c r="AE8" s="11">
        <v>8</v>
      </c>
      <c r="AF8" s="11">
        <f t="shared" si="0"/>
        <v>59.91</v>
      </c>
      <c r="AG8" s="11">
        <f t="shared" si="0"/>
        <v>29</v>
      </c>
      <c r="AH8" s="14">
        <v>0</v>
      </c>
      <c r="AI8" s="14">
        <v>0</v>
      </c>
      <c r="AJ8" s="14">
        <v>16.94</v>
      </c>
      <c r="AK8" s="14">
        <v>4</v>
      </c>
      <c r="AL8" s="14">
        <v>17.33</v>
      </c>
      <c r="AM8" s="14">
        <v>13</v>
      </c>
      <c r="AN8" s="14">
        <v>2</v>
      </c>
      <c r="AO8" s="14">
        <v>2</v>
      </c>
      <c r="AP8" s="14">
        <v>14</v>
      </c>
      <c r="AQ8" s="14">
        <v>7</v>
      </c>
      <c r="AR8" s="14">
        <f t="shared" si="1"/>
        <v>50.269999999999996</v>
      </c>
      <c r="AS8" s="14">
        <f t="shared" si="2"/>
        <v>26</v>
      </c>
    </row>
    <row r="9" spans="1:45" ht="12.75">
      <c r="A9" s="3" t="s">
        <v>4</v>
      </c>
      <c r="B9" s="11">
        <v>67</v>
      </c>
      <c r="C9" s="11">
        <v>20</v>
      </c>
      <c r="D9" s="11">
        <v>123.5</v>
      </c>
      <c r="E9" s="11">
        <v>63</v>
      </c>
      <c r="F9" s="11">
        <v>24.75</v>
      </c>
      <c r="G9" s="11">
        <v>16</v>
      </c>
      <c r="H9" s="11">
        <v>57.16</v>
      </c>
      <c r="I9" s="11">
        <v>36</v>
      </c>
      <c r="J9" s="11">
        <f t="shared" si="3"/>
        <v>272.40999999999997</v>
      </c>
      <c r="K9" s="11">
        <f t="shared" si="4"/>
        <v>135</v>
      </c>
      <c r="L9" s="14">
        <v>68.5</v>
      </c>
      <c r="M9" s="14">
        <v>19</v>
      </c>
      <c r="N9" s="14">
        <v>125.9</v>
      </c>
      <c r="O9" s="14">
        <v>69</v>
      </c>
      <c r="P9" s="14">
        <v>24.42</v>
      </c>
      <c r="Q9" s="14">
        <v>15</v>
      </c>
      <c r="R9" s="14">
        <v>52.74</v>
      </c>
      <c r="S9" s="14">
        <v>35</v>
      </c>
      <c r="T9" s="14">
        <f t="shared" si="5"/>
        <v>271.56</v>
      </c>
      <c r="U9" s="14">
        <f t="shared" si="6"/>
        <v>138</v>
      </c>
      <c r="V9" s="11">
        <v>0</v>
      </c>
      <c r="W9" s="11">
        <v>0</v>
      </c>
      <c r="X9" s="11">
        <v>66.42</v>
      </c>
      <c r="Y9" s="11">
        <v>18</v>
      </c>
      <c r="Z9" s="11">
        <v>122.43</v>
      </c>
      <c r="AA9" s="11">
        <v>63</v>
      </c>
      <c r="AB9" s="11">
        <v>25.08</v>
      </c>
      <c r="AC9" s="11">
        <v>15</v>
      </c>
      <c r="AD9" s="11">
        <v>52.99</v>
      </c>
      <c r="AE9" s="11">
        <v>36</v>
      </c>
      <c r="AF9" s="11">
        <f aca="true" t="shared" si="7" ref="AF9:AF53">+AD9+AB9+Z9+X9+V9</f>
        <v>266.92</v>
      </c>
      <c r="AG9" s="11">
        <f aca="true" t="shared" si="8" ref="AG9:AG53">+AE9+AC9+AA9+Y9+W9</f>
        <v>132</v>
      </c>
      <c r="AH9" s="14">
        <v>0</v>
      </c>
      <c r="AI9" s="14">
        <v>0</v>
      </c>
      <c r="AJ9" s="14">
        <v>68.16</v>
      </c>
      <c r="AK9" s="14">
        <v>20</v>
      </c>
      <c r="AL9" s="14">
        <v>115.04</v>
      </c>
      <c r="AM9" s="14">
        <v>63</v>
      </c>
      <c r="AN9" s="14">
        <v>25.75</v>
      </c>
      <c r="AO9" s="14">
        <v>14</v>
      </c>
      <c r="AP9" s="14">
        <v>47.17</v>
      </c>
      <c r="AQ9" s="14">
        <v>35</v>
      </c>
      <c r="AR9" s="14">
        <f t="shared" si="1"/>
        <v>256.12</v>
      </c>
      <c r="AS9" s="14">
        <f t="shared" si="2"/>
        <v>132</v>
      </c>
    </row>
    <row r="10" spans="1:45" ht="12.75">
      <c r="A10" s="3" t="s">
        <v>5</v>
      </c>
      <c r="B10" s="11">
        <v>51.75</v>
      </c>
      <c r="C10" s="11">
        <v>23</v>
      </c>
      <c r="D10" s="11">
        <v>96.9</v>
      </c>
      <c r="E10" s="11">
        <v>44</v>
      </c>
      <c r="F10" s="11">
        <v>19.25</v>
      </c>
      <c r="G10" s="11">
        <v>10</v>
      </c>
      <c r="H10" s="11">
        <v>72.17</v>
      </c>
      <c r="I10" s="11">
        <v>37</v>
      </c>
      <c r="J10" s="11">
        <f t="shared" si="3"/>
        <v>240.07</v>
      </c>
      <c r="K10" s="11">
        <f t="shared" si="4"/>
        <v>114</v>
      </c>
      <c r="L10" s="14">
        <v>47.17</v>
      </c>
      <c r="M10" s="14">
        <v>22</v>
      </c>
      <c r="N10" s="14">
        <v>113.93</v>
      </c>
      <c r="O10" s="14">
        <v>45</v>
      </c>
      <c r="P10" s="14">
        <v>19.75</v>
      </c>
      <c r="Q10" s="14">
        <v>10</v>
      </c>
      <c r="R10" s="14">
        <v>71.75</v>
      </c>
      <c r="S10" s="14">
        <v>39</v>
      </c>
      <c r="T10" s="14">
        <f t="shared" si="5"/>
        <v>252.60000000000002</v>
      </c>
      <c r="U10" s="14">
        <f t="shared" si="6"/>
        <v>116</v>
      </c>
      <c r="V10" s="11">
        <v>2</v>
      </c>
      <c r="W10" s="11">
        <v>2</v>
      </c>
      <c r="X10" s="11">
        <v>48.26</v>
      </c>
      <c r="Y10" s="11">
        <v>24</v>
      </c>
      <c r="Z10" s="11">
        <v>102.25</v>
      </c>
      <c r="AA10" s="11">
        <v>44</v>
      </c>
      <c r="AB10" s="11">
        <v>21.25</v>
      </c>
      <c r="AC10" s="11">
        <v>12</v>
      </c>
      <c r="AD10" s="11">
        <v>75.1</v>
      </c>
      <c r="AE10" s="11">
        <v>39</v>
      </c>
      <c r="AF10" s="11">
        <f t="shared" si="7"/>
        <v>248.85999999999999</v>
      </c>
      <c r="AG10" s="11">
        <f t="shared" si="8"/>
        <v>121</v>
      </c>
      <c r="AH10" s="14">
        <v>2</v>
      </c>
      <c r="AI10" s="14">
        <v>2</v>
      </c>
      <c r="AJ10" s="14">
        <v>49.7</v>
      </c>
      <c r="AK10" s="14">
        <v>25</v>
      </c>
      <c r="AL10" s="14">
        <v>100.29</v>
      </c>
      <c r="AM10" s="14">
        <v>42</v>
      </c>
      <c r="AN10" s="14">
        <v>19.75</v>
      </c>
      <c r="AO10" s="14">
        <v>11</v>
      </c>
      <c r="AP10" s="14">
        <v>71.5</v>
      </c>
      <c r="AQ10" s="14">
        <v>40</v>
      </c>
      <c r="AR10" s="14">
        <f t="shared" si="1"/>
        <v>243.24</v>
      </c>
      <c r="AS10" s="14">
        <f t="shared" si="2"/>
        <v>120</v>
      </c>
    </row>
    <row r="11" spans="1:45" ht="12.75">
      <c r="A11" s="3" t="s">
        <v>6</v>
      </c>
      <c r="B11" s="11">
        <v>161.4</v>
      </c>
      <c r="C11" s="11">
        <v>57</v>
      </c>
      <c r="D11" s="11">
        <v>157.74</v>
      </c>
      <c r="E11" s="11">
        <v>87</v>
      </c>
      <c r="F11" s="11">
        <v>37.08</v>
      </c>
      <c r="G11" s="11">
        <v>19</v>
      </c>
      <c r="H11" s="11">
        <v>67.41</v>
      </c>
      <c r="I11" s="11">
        <v>39</v>
      </c>
      <c r="J11" s="11">
        <f t="shared" si="3"/>
        <v>423.63</v>
      </c>
      <c r="K11" s="11">
        <f t="shared" si="4"/>
        <v>202</v>
      </c>
      <c r="L11" s="14">
        <v>149.25</v>
      </c>
      <c r="M11" s="14">
        <v>57</v>
      </c>
      <c r="N11" s="14">
        <v>160.17</v>
      </c>
      <c r="O11" s="14">
        <v>83</v>
      </c>
      <c r="P11" s="14">
        <v>34.67</v>
      </c>
      <c r="Q11" s="14">
        <v>18</v>
      </c>
      <c r="R11" s="14">
        <v>61.75</v>
      </c>
      <c r="S11" s="14">
        <v>35</v>
      </c>
      <c r="T11" s="14">
        <f t="shared" si="5"/>
        <v>405.84</v>
      </c>
      <c r="U11" s="14">
        <f t="shared" si="6"/>
        <v>193</v>
      </c>
      <c r="V11" s="11">
        <v>1</v>
      </c>
      <c r="W11" s="11">
        <v>1</v>
      </c>
      <c r="X11" s="11">
        <v>143.91</v>
      </c>
      <c r="Y11" s="11">
        <v>51</v>
      </c>
      <c r="Z11" s="11">
        <v>187.59</v>
      </c>
      <c r="AA11" s="11">
        <v>108</v>
      </c>
      <c r="AB11" s="11">
        <v>34.08</v>
      </c>
      <c r="AC11" s="11">
        <v>18</v>
      </c>
      <c r="AD11" s="11">
        <v>66.09</v>
      </c>
      <c r="AE11" s="11">
        <v>35</v>
      </c>
      <c r="AF11" s="11">
        <f t="shared" si="7"/>
        <v>432.66999999999996</v>
      </c>
      <c r="AG11" s="11">
        <f t="shared" si="8"/>
        <v>213</v>
      </c>
      <c r="AH11" s="14">
        <v>1</v>
      </c>
      <c r="AI11" s="14">
        <v>1</v>
      </c>
      <c r="AJ11" s="14">
        <v>144.76</v>
      </c>
      <c r="AK11" s="14">
        <v>50</v>
      </c>
      <c r="AL11" s="14">
        <v>167.92</v>
      </c>
      <c r="AM11" s="14">
        <v>95</v>
      </c>
      <c r="AN11" s="14">
        <v>36.75</v>
      </c>
      <c r="AO11" s="14">
        <v>20</v>
      </c>
      <c r="AP11" s="14">
        <v>67.68</v>
      </c>
      <c r="AQ11" s="14">
        <v>36</v>
      </c>
      <c r="AR11" s="14">
        <f t="shared" si="1"/>
        <v>418.11</v>
      </c>
      <c r="AS11" s="14">
        <f t="shared" si="2"/>
        <v>202</v>
      </c>
    </row>
    <row r="12" spans="1:45" ht="12.75">
      <c r="A12" s="3" t="s">
        <v>7</v>
      </c>
      <c r="B12" s="11">
        <v>120.01</v>
      </c>
      <c r="C12" s="11">
        <v>33</v>
      </c>
      <c r="D12" s="11">
        <v>147.34</v>
      </c>
      <c r="E12" s="11">
        <v>68</v>
      </c>
      <c r="F12" s="11">
        <v>66.67</v>
      </c>
      <c r="G12" s="11">
        <v>22</v>
      </c>
      <c r="H12" s="11">
        <v>151.15</v>
      </c>
      <c r="I12" s="11">
        <v>65</v>
      </c>
      <c r="J12" s="11">
        <f t="shared" si="3"/>
        <v>485.1700000000001</v>
      </c>
      <c r="K12" s="11">
        <f t="shared" si="4"/>
        <v>188</v>
      </c>
      <c r="L12" s="14">
        <v>123.66</v>
      </c>
      <c r="M12" s="14">
        <v>36</v>
      </c>
      <c r="N12" s="14">
        <v>141.09</v>
      </c>
      <c r="O12" s="14">
        <v>67</v>
      </c>
      <c r="P12" s="14">
        <v>66.5</v>
      </c>
      <c r="Q12" s="14">
        <v>24</v>
      </c>
      <c r="R12" s="14">
        <v>151.15</v>
      </c>
      <c r="S12" s="14">
        <v>64</v>
      </c>
      <c r="T12" s="14">
        <f t="shared" si="5"/>
        <v>482.4</v>
      </c>
      <c r="U12" s="14">
        <f t="shared" si="6"/>
        <v>191</v>
      </c>
      <c r="V12" s="11">
        <v>0</v>
      </c>
      <c r="W12" s="11">
        <v>0</v>
      </c>
      <c r="X12" s="11">
        <v>129.74</v>
      </c>
      <c r="Y12" s="11">
        <v>37</v>
      </c>
      <c r="Z12" s="11">
        <v>141.06</v>
      </c>
      <c r="AA12" s="11">
        <v>75</v>
      </c>
      <c r="AB12" s="11">
        <v>68.83</v>
      </c>
      <c r="AC12" s="11">
        <v>23</v>
      </c>
      <c r="AD12" s="11">
        <v>159.61</v>
      </c>
      <c r="AE12" s="11">
        <v>67</v>
      </c>
      <c r="AF12" s="11">
        <f t="shared" si="7"/>
        <v>499.24</v>
      </c>
      <c r="AG12" s="11">
        <f t="shared" si="8"/>
        <v>202</v>
      </c>
      <c r="AH12" s="14">
        <v>0</v>
      </c>
      <c r="AI12" s="14">
        <v>0</v>
      </c>
      <c r="AJ12" s="14">
        <v>142.08</v>
      </c>
      <c r="AK12" s="14">
        <v>41</v>
      </c>
      <c r="AL12" s="14">
        <v>158.39</v>
      </c>
      <c r="AM12" s="14">
        <v>81</v>
      </c>
      <c r="AN12" s="14">
        <v>61.91</v>
      </c>
      <c r="AO12" s="14">
        <v>21</v>
      </c>
      <c r="AP12" s="14">
        <v>153.5</v>
      </c>
      <c r="AQ12" s="14">
        <v>64</v>
      </c>
      <c r="AR12" s="14">
        <f t="shared" si="1"/>
        <v>515.88</v>
      </c>
      <c r="AS12" s="14">
        <f t="shared" si="2"/>
        <v>207</v>
      </c>
    </row>
    <row r="13" spans="1:45" ht="12.75">
      <c r="A13" s="3" t="s">
        <v>8</v>
      </c>
      <c r="B13" s="11">
        <v>210.15</v>
      </c>
      <c r="C13" s="11">
        <v>39</v>
      </c>
      <c r="D13" s="11">
        <v>92.08</v>
      </c>
      <c r="E13" s="11">
        <v>41</v>
      </c>
      <c r="F13" s="11">
        <v>6.83</v>
      </c>
      <c r="G13" s="11">
        <v>4</v>
      </c>
      <c r="H13" s="11">
        <v>57.08</v>
      </c>
      <c r="I13" s="11">
        <v>19</v>
      </c>
      <c r="J13" s="11">
        <f t="shared" si="3"/>
        <v>366.14</v>
      </c>
      <c r="K13" s="11">
        <f t="shared" si="4"/>
        <v>103</v>
      </c>
      <c r="L13" s="14">
        <v>222.83</v>
      </c>
      <c r="M13" s="14">
        <v>41</v>
      </c>
      <c r="N13" s="14">
        <v>90.35</v>
      </c>
      <c r="O13" s="14">
        <v>38</v>
      </c>
      <c r="P13" s="14">
        <v>5.83</v>
      </c>
      <c r="Q13" s="14">
        <v>4</v>
      </c>
      <c r="R13" s="14">
        <v>53.25</v>
      </c>
      <c r="S13" s="14">
        <v>21</v>
      </c>
      <c r="T13" s="14">
        <f t="shared" si="5"/>
        <v>372.26</v>
      </c>
      <c r="U13" s="14">
        <f t="shared" si="6"/>
        <v>104</v>
      </c>
      <c r="V13" s="11">
        <v>1</v>
      </c>
      <c r="W13" s="11">
        <v>1</v>
      </c>
      <c r="X13" s="11">
        <v>219.61</v>
      </c>
      <c r="Y13" s="11">
        <v>40</v>
      </c>
      <c r="Z13" s="11">
        <v>103.59</v>
      </c>
      <c r="AA13" s="11">
        <v>41</v>
      </c>
      <c r="AB13" s="11">
        <v>4.42</v>
      </c>
      <c r="AC13" s="11">
        <v>3</v>
      </c>
      <c r="AD13" s="11">
        <v>52.16</v>
      </c>
      <c r="AE13" s="11">
        <v>19</v>
      </c>
      <c r="AF13" s="11">
        <f t="shared" si="7"/>
        <v>380.78000000000003</v>
      </c>
      <c r="AG13" s="11">
        <f t="shared" si="8"/>
        <v>104</v>
      </c>
      <c r="AH13" s="14">
        <v>1</v>
      </c>
      <c r="AI13" s="14">
        <v>1</v>
      </c>
      <c r="AJ13" s="14">
        <v>234.83</v>
      </c>
      <c r="AK13" s="14">
        <v>43</v>
      </c>
      <c r="AL13" s="14">
        <v>106.58</v>
      </c>
      <c r="AM13" s="14">
        <v>40</v>
      </c>
      <c r="AN13" s="14">
        <v>5</v>
      </c>
      <c r="AO13" s="14">
        <v>3</v>
      </c>
      <c r="AP13" s="14">
        <v>51.82</v>
      </c>
      <c r="AQ13" s="14">
        <v>20</v>
      </c>
      <c r="AR13" s="14">
        <f t="shared" si="1"/>
        <v>399.23</v>
      </c>
      <c r="AS13" s="14">
        <f t="shared" si="2"/>
        <v>107</v>
      </c>
    </row>
    <row r="14" spans="1:45" ht="12.75">
      <c r="A14" s="3" t="s">
        <v>9</v>
      </c>
      <c r="B14" s="11">
        <v>5.5</v>
      </c>
      <c r="C14" s="11">
        <v>2</v>
      </c>
      <c r="D14" s="11">
        <v>0</v>
      </c>
      <c r="E14" s="11">
        <v>0</v>
      </c>
      <c r="F14" s="11">
        <v>1</v>
      </c>
      <c r="G14" s="11">
        <v>1</v>
      </c>
      <c r="H14" s="11">
        <v>1</v>
      </c>
      <c r="I14" s="11">
        <v>1</v>
      </c>
      <c r="J14" s="11">
        <f t="shared" si="3"/>
        <v>7.5</v>
      </c>
      <c r="K14" s="11">
        <f t="shared" si="4"/>
        <v>4</v>
      </c>
      <c r="L14" s="14">
        <v>4.67</v>
      </c>
      <c r="M14" s="14">
        <v>2</v>
      </c>
      <c r="N14" s="14">
        <v>0</v>
      </c>
      <c r="O14" s="14">
        <v>0</v>
      </c>
      <c r="P14" s="14">
        <v>1</v>
      </c>
      <c r="Q14" s="14">
        <v>1</v>
      </c>
      <c r="R14" s="14">
        <v>1</v>
      </c>
      <c r="S14" s="14">
        <v>1</v>
      </c>
      <c r="T14" s="14">
        <f t="shared" si="5"/>
        <v>6.67</v>
      </c>
      <c r="U14" s="14">
        <f t="shared" si="6"/>
        <v>4</v>
      </c>
      <c r="V14" s="11">
        <v>0</v>
      </c>
      <c r="W14" s="11">
        <v>0</v>
      </c>
      <c r="X14" s="11">
        <v>4</v>
      </c>
      <c r="Y14" s="11">
        <v>2</v>
      </c>
      <c r="Z14" s="11">
        <v>0</v>
      </c>
      <c r="AA14" s="11">
        <v>0</v>
      </c>
      <c r="AB14" s="11">
        <v>2.67</v>
      </c>
      <c r="AC14" s="11">
        <v>2</v>
      </c>
      <c r="AD14" s="11">
        <v>2.67</v>
      </c>
      <c r="AE14" s="11">
        <v>2</v>
      </c>
      <c r="AF14" s="11">
        <f t="shared" si="7"/>
        <v>9.34</v>
      </c>
      <c r="AG14" s="11">
        <f t="shared" si="8"/>
        <v>6</v>
      </c>
      <c r="AH14" s="14">
        <v>0</v>
      </c>
      <c r="AI14" s="14">
        <v>0</v>
      </c>
      <c r="AJ14" s="14">
        <v>3.83</v>
      </c>
      <c r="AK14" s="14">
        <v>2</v>
      </c>
      <c r="AL14" s="14">
        <v>0</v>
      </c>
      <c r="AM14" s="14">
        <v>0</v>
      </c>
      <c r="AN14" s="14">
        <v>3</v>
      </c>
      <c r="AO14" s="14">
        <v>2</v>
      </c>
      <c r="AP14" s="14">
        <v>3</v>
      </c>
      <c r="AQ14" s="14">
        <v>2</v>
      </c>
      <c r="AR14" s="14">
        <f t="shared" si="1"/>
        <v>9.83</v>
      </c>
      <c r="AS14" s="14">
        <f t="shared" si="2"/>
        <v>6</v>
      </c>
    </row>
    <row r="15" spans="1:45" ht="12.75">
      <c r="A15" s="3" t="s">
        <v>10</v>
      </c>
      <c r="B15" s="11">
        <v>118.15</v>
      </c>
      <c r="C15" s="11">
        <v>25</v>
      </c>
      <c r="D15" s="11">
        <v>95.99</v>
      </c>
      <c r="E15" s="11">
        <v>54</v>
      </c>
      <c r="F15" s="11">
        <v>31.83</v>
      </c>
      <c r="G15" s="11">
        <v>18</v>
      </c>
      <c r="H15" s="11">
        <v>102.76</v>
      </c>
      <c r="I15" s="11">
        <v>36</v>
      </c>
      <c r="J15" s="11">
        <f t="shared" si="3"/>
        <v>348.72999999999996</v>
      </c>
      <c r="K15" s="11">
        <f t="shared" si="4"/>
        <v>133</v>
      </c>
      <c r="L15" s="14">
        <v>107.91</v>
      </c>
      <c r="M15" s="14">
        <v>20</v>
      </c>
      <c r="N15" s="14">
        <v>104.08</v>
      </c>
      <c r="O15" s="14">
        <v>59</v>
      </c>
      <c r="P15" s="14">
        <v>31.58</v>
      </c>
      <c r="Q15" s="14">
        <v>18</v>
      </c>
      <c r="R15" s="14">
        <v>109.16</v>
      </c>
      <c r="S15" s="14">
        <v>35</v>
      </c>
      <c r="T15" s="14">
        <f t="shared" si="5"/>
        <v>352.73</v>
      </c>
      <c r="U15" s="14">
        <f t="shared" si="6"/>
        <v>132</v>
      </c>
      <c r="V15" s="11">
        <v>0</v>
      </c>
      <c r="W15" s="11">
        <v>0</v>
      </c>
      <c r="X15" s="11">
        <v>125.83</v>
      </c>
      <c r="Y15" s="11">
        <v>22</v>
      </c>
      <c r="Z15" s="11">
        <v>107.18</v>
      </c>
      <c r="AA15" s="11">
        <v>59</v>
      </c>
      <c r="AB15" s="11">
        <v>29.5</v>
      </c>
      <c r="AC15" s="11">
        <v>16</v>
      </c>
      <c r="AD15" s="11">
        <v>68.58</v>
      </c>
      <c r="AE15" s="11">
        <v>34</v>
      </c>
      <c r="AF15" s="11">
        <f t="shared" si="7"/>
        <v>331.09</v>
      </c>
      <c r="AG15" s="11">
        <f t="shared" si="8"/>
        <v>131</v>
      </c>
      <c r="AH15" s="14">
        <v>0</v>
      </c>
      <c r="AI15" s="14">
        <v>0</v>
      </c>
      <c r="AJ15" s="14">
        <v>128.17</v>
      </c>
      <c r="AK15" s="14">
        <v>26</v>
      </c>
      <c r="AL15" s="14">
        <v>107.75</v>
      </c>
      <c r="AM15" s="14">
        <v>65</v>
      </c>
      <c r="AN15" s="14">
        <v>30.17</v>
      </c>
      <c r="AO15" s="14">
        <v>16</v>
      </c>
      <c r="AP15" s="14">
        <v>61.58</v>
      </c>
      <c r="AQ15" s="14">
        <v>28</v>
      </c>
      <c r="AR15" s="14">
        <f t="shared" si="1"/>
        <v>327.66999999999996</v>
      </c>
      <c r="AS15" s="14">
        <f t="shared" si="2"/>
        <v>135</v>
      </c>
    </row>
    <row r="16" spans="1:45" ht="12.75">
      <c r="A16" s="3" t="s">
        <v>11</v>
      </c>
      <c r="B16" s="11">
        <v>222.4</v>
      </c>
      <c r="C16" s="11">
        <v>54</v>
      </c>
      <c r="D16" s="11">
        <v>130.17</v>
      </c>
      <c r="E16" s="11">
        <v>66</v>
      </c>
      <c r="F16" s="11">
        <v>77.4</v>
      </c>
      <c r="G16" s="11">
        <v>28</v>
      </c>
      <c r="H16" s="11">
        <v>126.92</v>
      </c>
      <c r="I16" s="11">
        <v>65</v>
      </c>
      <c r="J16" s="11">
        <f t="shared" si="3"/>
        <v>556.89</v>
      </c>
      <c r="K16" s="11">
        <f t="shared" si="4"/>
        <v>213</v>
      </c>
      <c r="L16" s="14">
        <v>240.57</v>
      </c>
      <c r="M16" s="14">
        <v>58</v>
      </c>
      <c r="N16" s="14">
        <v>130.15</v>
      </c>
      <c r="O16" s="14">
        <v>67</v>
      </c>
      <c r="P16" s="14">
        <v>93.84</v>
      </c>
      <c r="Q16" s="14">
        <v>30</v>
      </c>
      <c r="R16" s="14">
        <v>110.16</v>
      </c>
      <c r="S16" s="14">
        <v>64</v>
      </c>
      <c r="T16" s="14">
        <f t="shared" si="5"/>
        <v>574.72</v>
      </c>
      <c r="U16" s="14">
        <f t="shared" si="6"/>
        <v>219</v>
      </c>
      <c r="V16" s="11">
        <v>1</v>
      </c>
      <c r="W16" s="11">
        <v>1</v>
      </c>
      <c r="X16" s="11">
        <v>268.6</v>
      </c>
      <c r="Y16" s="11">
        <v>59</v>
      </c>
      <c r="Z16" s="11">
        <v>149.12</v>
      </c>
      <c r="AA16" s="11">
        <v>72</v>
      </c>
      <c r="AB16" s="11">
        <v>64.56</v>
      </c>
      <c r="AC16" s="11">
        <v>32</v>
      </c>
      <c r="AD16" s="11">
        <v>115.66</v>
      </c>
      <c r="AE16" s="11">
        <v>67</v>
      </c>
      <c r="AF16" s="11">
        <f t="shared" si="7"/>
        <v>598.94</v>
      </c>
      <c r="AG16" s="11">
        <f t="shared" si="8"/>
        <v>231</v>
      </c>
      <c r="AH16" s="14">
        <v>1</v>
      </c>
      <c r="AI16" s="14">
        <v>1</v>
      </c>
      <c r="AJ16" s="14">
        <v>299.5</v>
      </c>
      <c r="AK16" s="14">
        <v>63</v>
      </c>
      <c r="AL16" s="14">
        <v>148.5</v>
      </c>
      <c r="AM16" s="14">
        <v>80</v>
      </c>
      <c r="AN16" s="14">
        <v>63.57</v>
      </c>
      <c r="AO16" s="14">
        <v>31</v>
      </c>
      <c r="AP16" s="14">
        <v>111.93</v>
      </c>
      <c r="AQ16" s="14">
        <v>65</v>
      </c>
      <c r="AR16" s="14">
        <f t="shared" si="1"/>
        <v>624.5</v>
      </c>
      <c r="AS16" s="14">
        <f t="shared" si="2"/>
        <v>240</v>
      </c>
    </row>
    <row r="17" spans="1:45" ht="12.75">
      <c r="A17" s="3" t="s">
        <v>12</v>
      </c>
      <c r="B17" s="11">
        <v>128.5</v>
      </c>
      <c r="C17" s="11">
        <v>34</v>
      </c>
      <c r="D17" s="11">
        <v>99.28</v>
      </c>
      <c r="E17" s="11">
        <v>47</v>
      </c>
      <c r="F17" s="11">
        <v>24</v>
      </c>
      <c r="G17" s="11">
        <v>13</v>
      </c>
      <c r="H17" s="11">
        <v>83.85</v>
      </c>
      <c r="I17" s="11">
        <v>34</v>
      </c>
      <c r="J17" s="11">
        <f t="shared" si="3"/>
        <v>335.63</v>
      </c>
      <c r="K17" s="11">
        <f t="shared" si="4"/>
        <v>128</v>
      </c>
      <c r="L17" s="14">
        <v>136.25</v>
      </c>
      <c r="M17" s="14">
        <v>35</v>
      </c>
      <c r="N17" s="14">
        <v>105.5</v>
      </c>
      <c r="O17" s="14">
        <v>47</v>
      </c>
      <c r="P17" s="14">
        <v>22</v>
      </c>
      <c r="Q17" s="14">
        <v>13</v>
      </c>
      <c r="R17" s="14">
        <v>84.42</v>
      </c>
      <c r="S17" s="14">
        <v>38</v>
      </c>
      <c r="T17" s="14">
        <f t="shared" si="5"/>
        <v>348.17</v>
      </c>
      <c r="U17" s="14">
        <f t="shared" si="6"/>
        <v>133</v>
      </c>
      <c r="V17" s="11">
        <v>1</v>
      </c>
      <c r="W17" s="11">
        <v>1</v>
      </c>
      <c r="X17" s="11">
        <v>131.67</v>
      </c>
      <c r="Y17" s="11">
        <v>32</v>
      </c>
      <c r="Z17" s="11">
        <v>104.25</v>
      </c>
      <c r="AA17" s="11">
        <v>48</v>
      </c>
      <c r="AB17" s="11">
        <v>20.67</v>
      </c>
      <c r="AC17" s="11">
        <v>12</v>
      </c>
      <c r="AD17" s="11">
        <v>90.72</v>
      </c>
      <c r="AE17" s="11">
        <v>38</v>
      </c>
      <c r="AF17" s="11">
        <f t="shared" si="7"/>
        <v>348.30999999999995</v>
      </c>
      <c r="AG17" s="11">
        <f t="shared" si="8"/>
        <v>131</v>
      </c>
      <c r="AH17" s="14">
        <v>1</v>
      </c>
      <c r="AI17" s="14">
        <v>1</v>
      </c>
      <c r="AJ17" s="14">
        <v>127.16</v>
      </c>
      <c r="AK17" s="14">
        <v>32</v>
      </c>
      <c r="AL17" s="14">
        <v>114.58</v>
      </c>
      <c r="AM17" s="14">
        <v>49</v>
      </c>
      <c r="AN17" s="14">
        <v>20.08</v>
      </c>
      <c r="AO17" s="14">
        <v>13</v>
      </c>
      <c r="AP17" s="14">
        <v>94.41</v>
      </c>
      <c r="AQ17" s="14">
        <v>38</v>
      </c>
      <c r="AR17" s="14">
        <f t="shared" si="1"/>
        <v>357.23</v>
      </c>
      <c r="AS17" s="14">
        <f t="shared" si="2"/>
        <v>133</v>
      </c>
    </row>
    <row r="18" spans="1:45" ht="12.75">
      <c r="A18" s="3" t="s">
        <v>13</v>
      </c>
      <c r="B18" s="11">
        <v>315.77</v>
      </c>
      <c r="C18" s="11">
        <v>97</v>
      </c>
      <c r="D18" s="11">
        <v>292.42</v>
      </c>
      <c r="E18" s="11">
        <v>148</v>
      </c>
      <c r="F18" s="11">
        <v>64.9</v>
      </c>
      <c r="G18" s="11">
        <v>29</v>
      </c>
      <c r="H18" s="11">
        <v>217.91</v>
      </c>
      <c r="I18" s="11">
        <v>109</v>
      </c>
      <c r="J18" s="11">
        <f t="shared" si="3"/>
        <v>891</v>
      </c>
      <c r="K18" s="11">
        <f t="shared" si="4"/>
        <v>383</v>
      </c>
      <c r="L18" s="14">
        <v>241.49</v>
      </c>
      <c r="M18" s="14">
        <v>93</v>
      </c>
      <c r="N18" s="14">
        <v>293.16</v>
      </c>
      <c r="O18" s="14">
        <v>150</v>
      </c>
      <c r="P18" s="14">
        <v>68.99</v>
      </c>
      <c r="Q18" s="14">
        <v>29</v>
      </c>
      <c r="R18" s="14">
        <v>223.83</v>
      </c>
      <c r="S18" s="14">
        <v>106</v>
      </c>
      <c r="T18" s="14">
        <f t="shared" si="5"/>
        <v>827.4700000000001</v>
      </c>
      <c r="U18" s="14">
        <f t="shared" si="6"/>
        <v>378</v>
      </c>
      <c r="V18" s="11">
        <v>0</v>
      </c>
      <c r="W18" s="11">
        <v>0</v>
      </c>
      <c r="X18" s="11">
        <v>261.33</v>
      </c>
      <c r="Y18" s="11">
        <v>89</v>
      </c>
      <c r="Z18" s="11">
        <v>325.01</v>
      </c>
      <c r="AA18" s="11">
        <v>152</v>
      </c>
      <c r="AB18" s="11">
        <v>64.41</v>
      </c>
      <c r="AC18" s="11">
        <v>27</v>
      </c>
      <c r="AD18" s="11">
        <v>226.15</v>
      </c>
      <c r="AE18" s="11">
        <v>108</v>
      </c>
      <c r="AF18" s="11">
        <f t="shared" si="7"/>
        <v>876.8999999999999</v>
      </c>
      <c r="AG18" s="11">
        <f t="shared" si="8"/>
        <v>376</v>
      </c>
      <c r="AH18" s="14">
        <v>0</v>
      </c>
      <c r="AI18" s="14">
        <v>0</v>
      </c>
      <c r="AJ18" s="14">
        <v>262</v>
      </c>
      <c r="AK18" s="14">
        <v>90</v>
      </c>
      <c r="AL18" s="14">
        <v>312.83</v>
      </c>
      <c r="AM18" s="14">
        <v>154</v>
      </c>
      <c r="AN18" s="14">
        <v>65.75</v>
      </c>
      <c r="AO18" s="14">
        <v>30</v>
      </c>
      <c r="AP18" s="14">
        <v>219.23</v>
      </c>
      <c r="AQ18" s="14">
        <v>107</v>
      </c>
      <c r="AR18" s="14">
        <f t="shared" si="1"/>
        <v>859.81</v>
      </c>
      <c r="AS18" s="14">
        <f t="shared" si="2"/>
        <v>381</v>
      </c>
    </row>
    <row r="19" spans="1:45" ht="12.75">
      <c r="A19" s="3" t="s">
        <v>14</v>
      </c>
      <c r="B19" s="11">
        <v>70.58</v>
      </c>
      <c r="C19" s="11">
        <v>26</v>
      </c>
      <c r="D19" s="11">
        <v>139.24</v>
      </c>
      <c r="E19" s="11">
        <v>77</v>
      </c>
      <c r="F19" s="11">
        <v>14</v>
      </c>
      <c r="G19" s="11">
        <v>8</v>
      </c>
      <c r="H19" s="11">
        <v>86.99</v>
      </c>
      <c r="I19" s="11">
        <v>39</v>
      </c>
      <c r="J19" s="11">
        <f t="shared" si="3"/>
        <v>310.81</v>
      </c>
      <c r="K19" s="11">
        <f t="shared" si="4"/>
        <v>150</v>
      </c>
      <c r="L19" s="14">
        <v>67.42</v>
      </c>
      <c r="M19" s="14">
        <v>25</v>
      </c>
      <c r="N19" s="14">
        <v>143.35</v>
      </c>
      <c r="O19" s="14">
        <v>80</v>
      </c>
      <c r="P19" s="14">
        <v>14.33</v>
      </c>
      <c r="Q19" s="14">
        <v>8</v>
      </c>
      <c r="R19" s="14">
        <v>83.51</v>
      </c>
      <c r="S19" s="14">
        <v>36</v>
      </c>
      <c r="T19" s="14">
        <f t="shared" si="5"/>
        <v>308.61</v>
      </c>
      <c r="U19" s="14">
        <f t="shared" si="6"/>
        <v>149</v>
      </c>
      <c r="V19" s="11">
        <v>0</v>
      </c>
      <c r="W19" s="11">
        <v>0</v>
      </c>
      <c r="X19" s="11">
        <v>61.99</v>
      </c>
      <c r="Y19" s="11">
        <v>25</v>
      </c>
      <c r="Z19" s="11">
        <v>159.43</v>
      </c>
      <c r="AA19" s="11">
        <v>95</v>
      </c>
      <c r="AB19" s="11">
        <v>19.17</v>
      </c>
      <c r="AC19" s="11">
        <v>9</v>
      </c>
      <c r="AD19" s="11">
        <v>99.75</v>
      </c>
      <c r="AE19" s="11">
        <v>38</v>
      </c>
      <c r="AF19" s="11">
        <f t="shared" si="7"/>
        <v>340.34000000000003</v>
      </c>
      <c r="AG19" s="11">
        <f t="shared" si="8"/>
        <v>167</v>
      </c>
      <c r="AH19" s="14">
        <v>0</v>
      </c>
      <c r="AI19" s="14">
        <v>0</v>
      </c>
      <c r="AJ19" s="14">
        <v>67.66</v>
      </c>
      <c r="AK19" s="14">
        <v>28</v>
      </c>
      <c r="AL19" s="14">
        <v>160.79</v>
      </c>
      <c r="AM19" s="14">
        <v>92</v>
      </c>
      <c r="AN19" s="14">
        <v>20.26</v>
      </c>
      <c r="AO19" s="14">
        <v>10</v>
      </c>
      <c r="AP19" s="14">
        <v>98.75</v>
      </c>
      <c r="AQ19" s="14">
        <v>36</v>
      </c>
      <c r="AR19" s="14">
        <f t="shared" si="1"/>
        <v>347.46000000000004</v>
      </c>
      <c r="AS19" s="14">
        <f t="shared" si="2"/>
        <v>166</v>
      </c>
    </row>
    <row r="20" spans="1:45" ht="12.75">
      <c r="A20" s="3" t="s">
        <v>15</v>
      </c>
      <c r="B20" s="11">
        <v>0</v>
      </c>
      <c r="C20" s="11">
        <v>0</v>
      </c>
      <c r="D20" s="11">
        <v>5</v>
      </c>
      <c r="E20" s="11">
        <v>5</v>
      </c>
      <c r="F20" s="11">
        <v>0</v>
      </c>
      <c r="G20" s="11">
        <v>0</v>
      </c>
      <c r="H20" s="11">
        <v>0</v>
      </c>
      <c r="I20" s="11">
        <v>0</v>
      </c>
      <c r="J20" s="11">
        <f t="shared" si="3"/>
        <v>5</v>
      </c>
      <c r="K20" s="11">
        <f t="shared" si="4"/>
        <v>5</v>
      </c>
      <c r="L20" s="14">
        <v>0</v>
      </c>
      <c r="M20" s="14">
        <v>0</v>
      </c>
      <c r="N20" s="14">
        <v>5</v>
      </c>
      <c r="O20" s="14">
        <v>5</v>
      </c>
      <c r="P20" s="14">
        <v>0</v>
      </c>
      <c r="Q20" s="14">
        <v>0</v>
      </c>
      <c r="R20" s="14">
        <v>0</v>
      </c>
      <c r="S20" s="14">
        <v>0</v>
      </c>
      <c r="T20" s="14">
        <f t="shared" si="5"/>
        <v>5</v>
      </c>
      <c r="U20" s="14">
        <f t="shared" si="6"/>
        <v>5</v>
      </c>
      <c r="V20" s="11">
        <v>0</v>
      </c>
      <c r="W20" s="11">
        <v>0</v>
      </c>
      <c r="X20" s="11">
        <v>0</v>
      </c>
      <c r="Y20" s="11">
        <v>0</v>
      </c>
      <c r="Z20" s="11">
        <v>4</v>
      </c>
      <c r="AA20" s="11">
        <v>4</v>
      </c>
      <c r="AB20" s="11">
        <v>0</v>
      </c>
      <c r="AC20" s="11">
        <v>0</v>
      </c>
      <c r="AD20" s="11">
        <v>0</v>
      </c>
      <c r="AE20" s="11">
        <v>0</v>
      </c>
      <c r="AF20" s="11">
        <f t="shared" si="7"/>
        <v>4</v>
      </c>
      <c r="AG20" s="11">
        <f t="shared" si="8"/>
        <v>4</v>
      </c>
      <c r="AH20" s="14">
        <v>0</v>
      </c>
      <c r="AI20" s="14">
        <v>0</v>
      </c>
      <c r="AJ20" s="14">
        <v>0</v>
      </c>
      <c r="AK20" s="14">
        <v>0</v>
      </c>
      <c r="AL20" s="14">
        <v>4</v>
      </c>
      <c r="AM20" s="14">
        <v>4</v>
      </c>
      <c r="AN20" s="14">
        <v>0</v>
      </c>
      <c r="AO20" s="14">
        <v>0</v>
      </c>
      <c r="AP20" s="14">
        <v>0</v>
      </c>
      <c r="AQ20" s="14">
        <v>0</v>
      </c>
      <c r="AR20" s="14">
        <f t="shared" si="1"/>
        <v>4</v>
      </c>
      <c r="AS20" s="14">
        <f t="shared" si="2"/>
        <v>4</v>
      </c>
    </row>
    <row r="21" spans="1:45" ht="12.75">
      <c r="A21" s="3" t="s">
        <v>16</v>
      </c>
      <c r="B21" s="11">
        <v>3.17</v>
      </c>
      <c r="C21" s="11">
        <v>3</v>
      </c>
      <c r="D21" s="11">
        <v>12.84</v>
      </c>
      <c r="E21" s="11">
        <v>10</v>
      </c>
      <c r="F21" s="11">
        <v>7</v>
      </c>
      <c r="G21" s="11">
        <v>5</v>
      </c>
      <c r="H21" s="11">
        <v>21</v>
      </c>
      <c r="I21" s="11">
        <v>12</v>
      </c>
      <c r="J21" s="11">
        <f t="shared" si="3"/>
        <v>44.01</v>
      </c>
      <c r="K21" s="11">
        <f t="shared" si="4"/>
        <v>30</v>
      </c>
      <c r="L21" s="14">
        <v>4</v>
      </c>
      <c r="M21" s="14">
        <v>3</v>
      </c>
      <c r="N21" s="14">
        <v>14</v>
      </c>
      <c r="O21" s="14">
        <v>10</v>
      </c>
      <c r="P21" s="14">
        <v>7</v>
      </c>
      <c r="Q21" s="14">
        <v>5</v>
      </c>
      <c r="R21" s="14">
        <v>20.33</v>
      </c>
      <c r="S21" s="14">
        <v>11</v>
      </c>
      <c r="T21" s="14">
        <f t="shared" si="5"/>
        <v>45.33</v>
      </c>
      <c r="U21" s="14">
        <f t="shared" si="6"/>
        <v>29</v>
      </c>
      <c r="V21" s="11">
        <v>0</v>
      </c>
      <c r="W21" s="11">
        <v>0</v>
      </c>
      <c r="X21" s="11">
        <v>4</v>
      </c>
      <c r="Y21" s="11">
        <v>3</v>
      </c>
      <c r="Z21" s="11">
        <v>15.75</v>
      </c>
      <c r="AA21" s="11">
        <v>10</v>
      </c>
      <c r="AB21" s="11">
        <v>7</v>
      </c>
      <c r="AC21" s="11">
        <v>5</v>
      </c>
      <c r="AD21" s="11">
        <v>21.5</v>
      </c>
      <c r="AE21" s="11">
        <v>12</v>
      </c>
      <c r="AF21" s="11">
        <f t="shared" si="7"/>
        <v>48.25</v>
      </c>
      <c r="AG21" s="11">
        <f t="shared" si="8"/>
        <v>30</v>
      </c>
      <c r="AH21" s="14">
        <v>0</v>
      </c>
      <c r="AI21" s="14">
        <v>0</v>
      </c>
      <c r="AJ21" s="14">
        <v>6.45</v>
      </c>
      <c r="AK21" s="14">
        <v>4</v>
      </c>
      <c r="AL21" s="14">
        <v>17.08</v>
      </c>
      <c r="AM21" s="14">
        <v>12</v>
      </c>
      <c r="AN21" s="14">
        <v>7</v>
      </c>
      <c r="AO21" s="14">
        <v>5</v>
      </c>
      <c r="AP21" s="14">
        <v>20.66</v>
      </c>
      <c r="AQ21" s="14">
        <v>12</v>
      </c>
      <c r="AR21" s="14">
        <f t="shared" si="1"/>
        <v>51.19</v>
      </c>
      <c r="AS21" s="14">
        <f t="shared" si="2"/>
        <v>33</v>
      </c>
    </row>
    <row r="22" spans="1:45" ht="12.75">
      <c r="A22" s="3" t="s">
        <v>17</v>
      </c>
      <c r="B22" s="11">
        <v>8.42</v>
      </c>
      <c r="C22" s="11">
        <v>3</v>
      </c>
      <c r="D22" s="11">
        <v>23.33</v>
      </c>
      <c r="E22" s="11">
        <v>14</v>
      </c>
      <c r="F22" s="11">
        <v>0</v>
      </c>
      <c r="G22" s="11">
        <v>0</v>
      </c>
      <c r="H22" s="11">
        <v>7.33</v>
      </c>
      <c r="I22" s="11">
        <v>4</v>
      </c>
      <c r="J22" s="11">
        <f t="shared" si="3"/>
        <v>39.08</v>
      </c>
      <c r="K22" s="11">
        <f t="shared" si="4"/>
        <v>21</v>
      </c>
      <c r="L22" s="14">
        <v>9</v>
      </c>
      <c r="M22" s="14">
        <v>3</v>
      </c>
      <c r="N22" s="14">
        <v>22.33</v>
      </c>
      <c r="O22" s="14">
        <v>13</v>
      </c>
      <c r="P22" s="14">
        <v>0</v>
      </c>
      <c r="Q22" s="14">
        <v>0</v>
      </c>
      <c r="R22" s="14">
        <v>6.5</v>
      </c>
      <c r="S22" s="14">
        <v>4</v>
      </c>
      <c r="T22" s="14">
        <f t="shared" si="5"/>
        <v>37.83</v>
      </c>
      <c r="U22" s="14">
        <f t="shared" si="6"/>
        <v>20</v>
      </c>
      <c r="V22" s="11">
        <v>0</v>
      </c>
      <c r="W22" s="11">
        <v>0</v>
      </c>
      <c r="X22" s="11">
        <v>9</v>
      </c>
      <c r="Y22" s="11">
        <v>3</v>
      </c>
      <c r="Z22" s="11">
        <v>19.5</v>
      </c>
      <c r="AA22" s="11">
        <v>13</v>
      </c>
      <c r="AB22" s="11">
        <v>0</v>
      </c>
      <c r="AC22" s="11">
        <v>0</v>
      </c>
      <c r="AD22" s="11">
        <v>7.17</v>
      </c>
      <c r="AE22" s="11">
        <v>4</v>
      </c>
      <c r="AF22" s="11">
        <f t="shared" si="7"/>
        <v>35.67</v>
      </c>
      <c r="AG22" s="11">
        <f t="shared" si="8"/>
        <v>20</v>
      </c>
      <c r="AH22" s="14">
        <v>0</v>
      </c>
      <c r="AI22" s="14">
        <v>0</v>
      </c>
      <c r="AJ22" s="14">
        <v>9.67</v>
      </c>
      <c r="AK22" s="14">
        <v>3</v>
      </c>
      <c r="AL22" s="14">
        <v>19.5</v>
      </c>
      <c r="AM22" s="14">
        <v>12</v>
      </c>
      <c r="AN22" s="14">
        <v>0</v>
      </c>
      <c r="AO22" s="14">
        <v>0</v>
      </c>
      <c r="AP22" s="14">
        <v>7</v>
      </c>
      <c r="AQ22" s="14">
        <v>4</v>
      </c>
      <c r="AR22" s="14">
        <f t="shared" si="1"/>
        <v>36.17</v>
      </c>
      <c r="AS22" s="14">
        <f t="shared" si="2"/>
        <v>19</v>
      </c>
    </row>
    <row r="23" spans="1:45" ht="12.75">
      <c r="A23" s="3" t="s">
        <v>18</v>
      </c>
      <c r="B23" s="11">
        <v>95.33</v>
      </c>
      <c r="C23" s="11">
        <v>27</v>
      </c>
      <c r="D23" s="11">
        <v>76.16</v>
      </c>
      <c r="E23" s="11">
        <v>49</v>
      </c>
      <c r="F23" s="11">
        <v>33.67</v>
      </c>
      <c r="G23" s="11">
        <v>16</v>
      </c>
      <c r="H23" s="11">
        <v>73.76</v>
      </c>
      <c r="I23" s="11">
        <v>37</v>
      </c>
      <c r="J23" s="11">
        <f t="shared" si="3"/>
        <v>278.92</v>
      </c>
      <c r="K23" s="11">
        <f t="shared" si="4"/>
        <v>129</v>
      </c>
      <c r="L23" s="14">
        <v>101.66</v>
      </c>
      <c r="M23" s="14">
        <v>28</v>
      </c>
      <c r="N23" s="14">
        <v>78</v>
      </c>
      <c r="O23" s="14">
        <v>50</v>
      </c>
      <c r="P23" s="14">
        <v>30.83</v>
      </c>
      <c r="Q23" s="14">
        <v>15</v>
      </c>
      <c r="R23" s="14">
        <v>67.99</v>
      </c>
      <c r="S23" s="14">
        <v>37</v>
      </c>
      <c r="T23" s="14">
        <f t="shared" si="5"/>
        <v>278.48</v>
      </c>
      <c r="U23" s="14">
        <f t="shared" si="6"/>
        <v>130</v>
      </c>
      <c r="V23" s="11">
        <v>0</v>
      </c>
      <c r="W23" s="11">
        <v>0</v>
      </c>
      <c r="X23" s="11">
        <v>108.08</v>
      </c>
      <c r="Y23" s="11">
        <v>26</v>
      </c>
      <c r="Z23" s="11">
        <v>101.27</v>
      </c>
      <c r="AA23" s="11">
        <v>59</v>
      </c>
      <c r="AB23" s="11">
        <v>28.43</v>
      </c>
      <c r="AC23" s="11">
        <v>15</v>
      </c>
      <c r="AD23" s="11">
        <v>65.75</v>
      </c>
      <c r="AE23" s="11">
        <v>34</v>
      </c>
      <c r="AF23" s="11">
        <f t="shared" si="7"/>
        <v>303.53</v>
      </c>
      <c r="AG23" s="11">
        <f t="shared" si="8"/>
        <v>134</v>
      </c>
      <c r="AH23" s="14">
        <v>0</v>
      </c>
      <c r="AI23" s="14">
        <v>0</v>
      </c>
      <c r="AJ23" s="14">
        <v>110.68</v>
      </c>
      <c r="AK23" s="14">
        <v>25</v>
      </c>
      <c r="AL23" s="14">
        <v>95</v>
      </c>
      <c r="AM23" s="14">
        <v>56</v>
      </c>
      <c r="AN23" s="14">
        <v>25.33</v>
      </c>
      <c r="AO23" s="14">
        <v>13</v>
      </c>
      <c r="AP23" s="14">
        <v>59.65</v>
      </c>
      <c r="AQ23" s="14">
        <v>32</v>
      </c>
      <c r="AR23" s="14">
        <f t="shared" si="1"/>
        <v>290.65999999999997</v>
      </c>
      <c r="AS23" s="14">
        <f t="shared" si="2"/>
        <v>126</v>
      </c>
    </row>
    <row r="24" spans="1:45" ht="12.75">
      <c r="A24" s="3" t="s">
        <v>19</v>
      </c>
      <c r="B24" s="11">
        <v>16.25</v>
      </c>
      <c r="C24" s="11">
        <v>9</v>
      </c>
      <c r="D24" s="11">
        <v>25.67</v>
      </c>
      <c r="E24" s="11">
        <v>20</v>
      </c>
      <c r="F24" s="11">
        <v>1</v>
      </c>
      <c r="G24" s="11">
        <v>1</v>
      </c>
      <c r="H24" s="11">
        <v>50.58</v>
      </c>
      <c r="I24" s="11">
        <v>24</v>
      </c>
      <c r="J24" s="11">
        <f t="shared" si="3"/>
        <v>93.5</v>
      </c>
      <c r="K24" s="11">
        <f t="shared" si="4"/>
        <v>54</v>
      </c>
      <c r="L24" s="14">
        <v>18.83</v>
      </c>
      <c r="M24" s="14">
        <v>8</v>
      </c>
      <c r="N24" s="14">
        <v>25.83</v>
      </c>
      <c r="O24" s="14">
        <v>22</v>
      </c>
      <c r="P24" s="14">
        <v>1</v>
      </c>
      <c r="Q24" s="14">
        <v>1</v>
      </c>
      <c r="R24" s="14">
        <v>46.08</v>
      </c>
      <c r="S24" s="14">
        <v>23</v>
      </c>
      <c r="T24" s="14">
        <f t="shared" si="5"/>
        <v>91.74</v>
      </c>
      <c r="U24" s="14">
        <f t="shared" si="6"/>
        <v>54</v>
      </c>
      <c r="V24" s="11">
        <v>0</v>
      </c>
      <c r="W24" s="11">
        <v>0</v>
      </c>
      <c r="X24" s="11">
        <v>18.42</v>
      </c>
      <c r="Y24" s="11">
        <v>9</v>
      </c>
      <c r="Z24" s="11">
        <v>27.92</v>
      </c>
      <c r="AA24" s="11">
        <v>24</v>
      </c>
      <c r="AB24" s="11">
        <v>1</v>
      </c>
      <c r="AC24" s="11">
        <v>1</v>
      </c>
      <c r="AD24" s="11">
        <v>49.25</v>
      </c>
      <c r="AE24" s="11">
        <v>24</v>
      </c>
      <c r="AF24" s="11">
        <f t="shared" si="7"/>
        <v>96.59</v>
      </c>
      <c r="AG24" s="11">
        <f t="shared" si="8"/>
        <v>58</v>
      </c>
      <c r="AH24" s="14">
        <v>0</v>
      </c>
      <c r="AI24" s="14">
        <v>0</v>
      </c>
      <c r="AJ24" s="14">
        <v>21.5</v>
      </c>
      <c r="AK24" s="14">
        <v>11</v>
      </c>
      <c r="AL24" s="14">
        <v>25.75</v>
      </c>
      <c r="AM24" s="14">
        <v>23</v>
      </c>
      <c r="AN24" s="14">
        <v>1</v>
      </c>
      <c r="AO24" s="14">
        <v>1</v>
      </c>
      <c r="AP24" s="14">
        <v>49.51</v>
      </c>
      <c r="AQ24" s="14">
        <v>23</v>
      </c>
      <c r="AR24" s="14">
        <f t="shared" si="1"/>
        <v>97.75999999999999</v>
      </c>
      <c r="AS24" s="14">
        <f t="shared" si="2"/>
        <v>58</v>
      </c>
    </row>
    <row r="25" spans="1:45" ht="12.75">
      <c r="A25" s="3" t="s">
        <v>20</v>
      </c>
      <c r="B25" s="11">
        <v>22.58</v>
      </c>
      <c r="C25" s="11">
        <v>6</v>
      </c>
      <c r="D25" s="11">
        <v>26.58</v>
      </c>
      <c r="E25" s="11">
        <v>21</v>
      </c>
      <c r="F25" s="11">
        <v>3</v>
      </c>
      <c r="G25" s="11">
        <v>2</v>
      </c>
      <c r="H25" s="11">
        <v>11</v>
      </c>
      <c r="I25" s="11">
        <v>10</v>
      </c>
      <c r="J25" s="11">
        <f t="shared" si="3"/>
        <v>63.16</v>
      </c>
      <c r="K25" s="11">
        <f t="shared" si="4"/>
        <v>39</v>
      </c>
      <c r="L25" s="14">
        <v>24.34</v>
      </c>
      <c r="M25" s="14">
        <v>6</v>
      </c>
      <c r="N25" s="14">
        <v>20.33</v>
      </c>
      <c r="O25" s="14">
        <v>16</v>
      </c>
      <c r="P25" s="14">
        <v>3</v>
      </c>
      <c r="Q25" s="14">
        <v>2</v>
      </c>
      <c r="R25" s="14">
        <v>11</v>
      </c>
      <c r="S25" s="14">
        <v>10</v>
      </c>
      <c r="T25" s="14">
        <f t="shared" si="5"/>
        <v>58.67</v>
      </c>
      <c r="U25" s="14">
        <f t="shared" si="6"/>
        <v>34</v>
      </c>
      <c r="V25" s="11">
        <v>1</v>
      </c>
      <c r="W25" s="11">
        <v>1</v>
      </c>
      <c r="X25" s="11">
        <v>21.83</v>
      </c>
      <c r="Y25" s="11">
        <v>7</v>
      </c>
      <c r="Z25" s="11">
        <v>24.83</v>
      </c>
      <c r="AA25" s="11">
        <v>19</v>
      </c>
      <c r="AB25" s="11">
        <v>3</v>
      </c>
      <c r="AC25" s="11">
        <v>2</v>
      </c>
      <c r="AD25" s="11">
        <v>9</v>
      </c>
      <c r="AE25" s="11">
        <v>8</v>
      </c>
      <c r="AF25" s="11">
        <f t="shared" si="7"/>
        <v>59.66</v>
      </c>
      <c r="AG25" s="11">
        <f t="shared" si="8"/>
        <v>37</v>
      </c>
      <c r="AH25" s="14">
        <v>0</v>
      </c>
      <c r="AI25" s="14">
        <v>0</v>
      </c>
      <c r="AJ25" s="14">
        <v>23.25</v>
      </c>
      <c r="AK25" s="14">
        <v>7</v>
      </c>
      <c r="AL25" s="14">
        <v>25.16</v>
      </c>
      <c r="AM25" s="14">
        <v>20</v>
      </c>
      <c r="AN25" s="14">
        <v>4</v>
      </c>
      <c r="AO25" s="14">
        <v>3</v>
      </c>
      <c r="AP25" s="14">
        <v>9.91</v>
      </c>
      <c r="AQ25" s="14">
        <v>9</v>
      </c>
      <c r="AR25" s="14">
        <f t="shared" si="1"/>
        <v>62.32</v>
      </c>
      <c r="AS25" s="14">
        <f t="shared" si="2"/>
        <v>39</v>
      </c>
    </row>
    <row r="26" spans="1:45" ht="12.75">
      <c r="A26" s="3" t="s">
        <v>21</v>
      </c>
      <c r="B26" s="11">
        <v>450.94</v>
      </c>
      <c r="C26" s="11">
        <v>111</v>
      </c>
      <c r="D26" s="11">
        <v>282.01</v>
      </c>
      <c r="E26" s="11">
        <v>125</v>
      </c>
      <c r="F26" s="11">
        <v>207.16</v>
      </c>
      <c r="G26" s="11">
        <v>67</v>
      </c>
      <c r="H26" s="11">
        <v>421.98</v>
      </c>
      <c r="I26" s="11">
        <v>154</v>
      </c>
      <c r="J26" s="11">
        <f t="shared" si="3"/>
        <v>1362.0900000000001</v>
      </c>
      <c r="K26" s="11">
        <f t="shared" si="4"/>
        <v>457</v>
      </c>
      <c r="L26" s="14">
        <v>459.98</v>
      </c>
      <c r="M26" s="14">
        <v>111</v>
      </c>
      <c r="N26" s="14">
        <v>279.34</v>
      </c>
      <c r="O26" s="14">
        <v>126</v>
      </c>
      <c r="P26" s="14">
        <v>198.84</v>
      </c>
      <c r="Q26" s="14">
        <v>67</v>
      </c>
      <c r="R26" s="14">
        <v>368.32</v>
      </c>
      <c r="S26" s="14">
        <v>146</v>
      </c>
      <c r="T26" s="14">
        <f t="shared" si="5"/>
        <v>1306.48</v>
      </c>
      <c r="U26" s="14">
        <f t="shared" si="6"/>
        <v>450</v>
      </c>
      <c r="V26" s="11">
        <v>0</v>
      </c>
      <c r="W26" s="11">
        <v>0</v>
      </c>
      <c r="X26" s="11">
        <v>459.87</v>
      </c>
      <c r="Y26" s="11">
        <v>115</v>
      </c>
      <c r="Z26" s="11">
        <v>297.26</v>
      </c>
      <c r="AA26" s="11">
        <v>131</v>
      </c>
      <c r="AB26" s="11">
        <v>201.2</v>
      </c>
      <c r="AC26" s="11">
        <v>65</v>
      </c>
      <c r="AD26" s="11">
        <v>382.11</v>
      </c>
      <c r="AE26" s="11">
        <v>150</v>
      </c>
      <c r="AF26" s="11">
        <f t="shared" si="7"/>
        <v>1340.44</v>
      </c>
      <c r="AG26" s="11">
        <f t="shared" si="8"/>
        <v>461</v>
      </c>
      <c r="AH26" s="14">
        <v>0</v>
      </c>
      <c r="AI26" s="14">
        <v>0</v>
      </c>
      <c r="AJ26" s="14">
        <v>463.04</v>
      </c>
      <c r="AK26" s="14">
        <v>112</v>
      </c>
      <c r="AL26" s="14">
        <v>296.52</v>
      </c>
      <c r="AM26" s="14">
        <v>136</v>
      </c>
      <c r="AN26" s="14">
        <v>205</v>
      </c>
      <c r="AO26" s="14">
        <v>66</v>
      </c>
      <c r="AP26" s="14">
        <v>384.87</v>
      </c>
      <c r="AQ26" s="14">
        <v>146</v>
      </c>
      <c r="AR26" s="14">
        <f t="shared" si="1"/>
        <v>1349.43</v>
      </c>
      <c r="AS26" s="14">
        <f t="shared" si="2"/>
        <v>460</v>
      </c>
    </row>
    <row r="27" spans="1:45" ht="12.75">
      <c r="A27" s="3" t="s">
        <v>22</v>
      </c>
      <c r="B27" s="11">
        <v>23.33</v>
      </c>
      <c r="C27" s="11">
        <v>7</v>
      </c>
      <c r="D27" s="11">
        <v>63.82</v>
      </c>
      <c r="E27" s="11">
        <v>18</v>
      </c>
      <c r="F27" s="11">
        <v>2</v>
      </c>
      <c r="G27" s="11">
        <v>2</v>
      </c>
      <c r="H27" s="11">
        <v>15.66</v>
      </c>
      <c r="I27" s="11">
        <v>9</v>
      </c>
      <c r="J27" s="11">
        <f t="shared" si="3"/>
        <v>104.81</v>
      </c>
      <c r="K27" s="11">
        <f t="shared" si="4"/>
        <v>36</v>
      </c>
      <c r="L27" s="14">
        <v>22.84</v>
      </c>
      <c r="M27" s="14">
        <v>6</v>
      </c>
      <c r="N27" s="14">
        <v>67.16</v>
      </c>
      <c r="O27" s="14">
        <v>21</v>
      </c>
      <c r="P27" s="14">
        <v>1</v>
      </c>
      <c r="Q27" s="14">
        <v>1</v>
      </c>
      <c r="R27" s="14">
        <v>16.42</v>
      </c>
      <c r="S27" s="14">
        <v>9</v>
      </c>
      <c r="T27" s="14">
        <f t="shared" si="5"/>
        <v>107.42</v>
      </c>
      <c r="U27" s="14">
        <f t="shared" si="6"/>
        <v>37</v>
      </c>
      <c r="V27" s="11">
        <v>0</v>
      </c>
      <c r="W27" s="11">
        <v>0</v>
      </c>
      <c r="X27" s="11">
        <v>25</v>
      </c>
      <c r="Y27" s="11">
        <v>7</v>
      </c>
      <c r="Z27" s="11">
        <v>76.33</v>
      </c>
      <c r="AA27" s="11">
        <v>22</v>
      </c>
      <c r="AB27" s="11">
        <v>1</v>
      </c>
      <c r="AC27" s="11">
        <v>1</v>
      </c>
      <c r="AD27" s="11">
        <v>19.67</v>
      </c>
      <c r="AE27" s="11">
        <v>10</v>
      </c>
      <c r="AF27" s="11">
        <f t="shared" si="7"/>
        <v>122</v>
      </c>
      <c r="AG27" s="11">
        <f t="shared" si="8"/>
        <v>40</v>
      </c>
      <c r="AH27" s="14">
        <v>0</v>
      </c>
      <c r="AI27" s="14">
        <v>0</v>
      </c>
      <c r="AJ27" s="14">
        <v>29.25</v>
      </c>
      <c r="AK27" s="14">
        <v>8</v>
      </c>
      <c r="AL27" s="14">
        <v>84.33</v>
      </c>
      <c r="AM27" s="14">
        <v>22</v>
      </c>
      <c r="AN27" s="14">
        <v>1</v>
      </c>
      <c r="AO27" s="14">
        <v>1</v>
      </c>
      <c r="AP27" s="14">
        <v>20.42</v>
      </c>
      <c r="AQ27" s="14">
        <v>10</v>
      </c>
      <c r="AR27" s="14">
        <f t="shared" si="1"/>
        <v>135</v>
      </c>
      <c r="AS27" s="14">
        <f t="shared" si="2"/>
        <v>41</v>
      </c>
    </row>
    <row r="28" spans="1:45" ht="12.75">
      <c r="A28" s="3" t="s">
        <v>23</v>
      </c>
      <c r="B28" s="11">
        <v>131.83</v>
      </c>
      <c r="C28" s="11">
        <v>29</v>
      </c>
      <c r="D28" s="11">
        <v>88.5</v>
      </c>
      <c r="E28" s="11">
        <v>39</v>
      </c>
      <c r="F28" s="11">
        <v>31.58</v>
      </c>
      <c r="G28" s="11">
        <v>8</v>
      </c>
      <c r="H28" s="11">
        <v>51.75</v>
      </c>
      <c r="I28" s="11">
        <v>26</v>
      </c>
      <c r="J28" s="11">
        <f t="shared" si="3"/>
        <v>303.66</v>
      </c>
      <c r="K28" s="11">
        <f t="shared" si="4"/>
        <v>102</v>
      </c>
      <c r="L28" s="14">
        <v>128.91</v>
      </c>
      <c r="M28" s="14">
        <v>27</v>
      </c>
      <c r="N28" s="14">
        <v>82.68</v>
      </c>
      <c r="O28" s="14">
        <v>38</v>
      </c>
      <c r="P28" s="14">
        <v>31.5</v>
      </c>
      <c r="Q28" s="14">
        <v>9</v>
      </c>
      <c r="R28" s="14">
        <v>60.17</v>
      </c>
      <c r="S28" s="14">
        <v>29</v>
      </c>
      <c r="T28" s="14">
        <f t="shared" si="5"/>
        <v>303.26</v>
      </c>
      <c r="U28" s="14">
        <f t="shared" si="6"/>
        <v>103</v>
      </c>
      <c r="V28" s="11">
        <v>1</v>
      </c>
      <c r="W28" s="11">
        <v>1</v>
      </c>
      <c r="X28" s="11">
        <v>122.65</v>
      </c>
      <c r="Y28" s="11">
        <v>29</v>
      </c>
      <c r="Z28" s="11">
        <v>92.74</v>
      </c>
      <c r="AA28" s="11">
        <v>47</v>
      </c>
      <c r="AB28" s="11">
        <v>32.83</v>
      </c>
      <c r="AC28" s="11">
        <v>9</v>
      </c>
      <c r="AD28" s="11">
        <v>80.41</v>
      </c>
      <c r="AE28" s="11">
        <v>31</v>
      </c>
      <c r="AF28" s="11">
        <f t="shared" si="7"/>
        <v>329.63</v>
      </c>
      <c r="AG28" s="11">
        <f t="shared" si="8"/>
        <v>117</v>
      </c>
      <c r="AH28" s="14">
        <v>1</v>
      </c>
      <c r="AI28" s="14">
        <v>1</v>
      </c>
      <c r="AJ28" s="14">
        <v>121.82</v>
      </c>
      <c r="AK28" s="14">
        <v>29</v>
      </c>
      <c r="AL28" s="14">
        <v>94.59</v>
      </c>
      <c r="AM28" s="14">
        <v>47</v>
      </c>
      <c r="AN28" s="14">
        <v>33.08</v>
      </c>
      <c r="AO28" s="14">
        <v>9</v>
      </c>
      <c r="AP28" s="14">
        <v>99.09</v>
      </c>
      <c r="AQ28" s="14">
        <v>32</v>
      </c>
      <c r="AR28" s="14">
        <f t="shared" si="1"/>
        <v>349.58000000000004</v>
      </c>
      <c r="AS28" s="14">
        <f t="shared" si="2"/>
        <v>118</v>
      </c>
    </row>
    <row r="29" spans="1:45" ht="12.75">
      <c r="A29" s="3" t="s">
        <v>24</v>
      </c>
      <c r="B29" s="11">
        <v>77.6</v>
      </c>
      <c r="C29" s="11">
        <v>22</v>
      </c>
      <c r="D29" s="11">
        <v>100.24</v>
      </c>
      <c r="E29" s="11">
        <v>56</v>
      </c>
      <c r="F29" s="11">
        <v>13.25</v>
      </c>
      <c r="G29" s="11">
        <v>7</v>
      </c>
      <c r="H29" s="11">
        <v>40.5</v>
      </c>
      <c r="I29" s="11">
        <v>27</v>
      </c>
      <c r="J29" s="11">
        <f t="shared" si="3"/>
        <v>231.58999999999997</v>
      </c>
      <c r="K29" s="11">
        <f t="shared" si="4"/>
        <v>112</v>
      </c>
      <c r="L29" s="14">
        <v>79.09</v>
      </c>
      <c r="M29" s="14">
        <v>22</v>
      </c>
      <c r="N29" s="14">
        <v>103.25</v>
      </c>
      <c r="O29" s="14">
        <v>60</v>
      </c>
      <c r="P29" s="14">
        <v>12.75</v>
      </c>
      <c r="Q29" s="14">
        <v>7</v>
      </c>
      <c r="R29" s="14">
        <v>42.16</v>
      </c>
      <c r="S29" s="14">
        <v>25</v>
      </c>
      <c r="T29" s="14">
        <f t="shared" si="5"/>
        <v>237.25</v>
      </c>
      <c r="U29" s="14">
        <f t="shared" si="6"/>
        <v>114</v>
      </c>
      <c r="V29" s="11">
        <v>0</v>
      </c>
      <c r="W29" s="11">
        <v>0</v>
      </c>
      <c r="X29" s="11">
        <v>98.33</v>
      </c>
      <c r="Y29" s="11">
        <v>26</v>
      </c>
      <c r="Z29" s="11">
        <v>113.6</v>
      </c>
      <c r="AA29" s="11">
        <v>67</v>
      </c>
      <c r="AB29" s="11">
        <v>9</v>
      </c>
      <c r="AC29" s="11">
        <v>5</v>
      </c>
      <c r="AD29" s="11">
        <v>38.84</v>
      </c>
      <c r="AE29" s="11">
        <v>25</v>
      </c>
      <c r="AF29" s="11">
        <f t="shared" si="7"/>
        <v>259.77</v>
      </c>
      <c r="AG29" s="11">
        <f t="shared" si="8"/>
        <v>123</v>
      </c>
      <c r="AH29" s="14">
        <v>0</v>
      </c>
      <c r="AI29" s="14">
        <v>0</v>
      </c>
      <c r="AJ29" s="14">
        <v>98.13</v>
      </c>
      <c r="AK29" s="14">
        <v>26</v>
      </c>
      <c r="AL29" s="14">
        <v>118.33</v>
      </c>
      <c r="AM29" s="14">
        <v>68</v>
      </c>
      <c r="AN29" s="14">
        <v>10</v>
      </c>
      <c r="AO29" s="14">
        <v>6</v>
      </c>
      <c r="AP29" s="14">
        <v>42.91</v>
      </c>
      <c r="AQ29" s="14">
        <v>27</v>
      </c>
      <c r="AR29" s="14">
        <f t="shared" si="1"/>
        <v>269.37</v>
      </c>
      <c r="AS29" s="14">
        <f t="shared" si="2"/>
        <v>127</v>
      </c>
    </row>
    <row r="30" spans="1:45" ht="12.75">
      <c r="A30" s="3" t="s">
        <v>25</v>
      </c>
      <c r="B30" s="11">
        <v>81.33</v>
      </c>
      <c r="C30" s="11">
        <v>23</v>
      </c>
      <c r="D30" s="11">
        <v>82.67</v>
      </c>
      <c r="E30" s="11">
        <v>39</v>
      </c>
      <c r="F30" s="11">
        <v>5</v>
      </c>
      <c r="G30" s="11">
        <v>4</v>
      </c>
      <c r="H30" s="11">
        <v>27.74</v>
      </c>
      <c r="I30" s="11">
        <v>12</v>
      </c>
      <c r="J30" s="11">
        <f t="shared" si="3"/>
        <v>196.74</v>
      </c>
      <c r="K30" s="11">
        <f t="shared" si="4"/>
        <v>78</v>
      </c>
      <c r="L30" s="14">
        <v>88.43</v>
      </c>
      <c r="M30" s="14">
        <v>24</v>
      </c>
      <c r="N30" s="14">
        <v>84.09</v>
      </c>
      <c r="O30" s="14">
        <v>39</v>
      </c>
      <c r="P30" s="14">
        <v>4</v>
      </c>
      <c r="Q30" s="14">
        <v>3</v>
      </c>
      <c r="R30" s="14">
        <v>25.67</v>
      </c>
      <c r="S30" s="14">
        <v>12</v>
      </c>
      <c r="T30" s="14">
        <f t="shared" si="5"/>
        <v>202.19</v>
      </c>
      <c r="U30" s="14">
        <f t="shared" si="6"/>
        <v>78</v>
      </c>
      <c r="V30" s="11">
        <v>2</v>
      </c>
      <c r="W30" s="11">
        <v>1</v>
      </c>
      <c r="X30" s="11">
        <v>87.26</v>
      </c>
      <c r="Y30" s="11">
        <v>26</v>
      </c>
      <c r="Z30" s="11">
        <v>81.83</v>
      </c>
      <c r="AA30" s="11">
        <v>40</v>
      </c>
      <c r="AB30" s="11">
        <v>4</v>
      </c>
      <c r="AC30" s="11">
        <v>3</v>
      </c>
      <c r="AD30" s="11">
        <v>27.52</v>
      </c>
      <c r="AE30" s="11">
        <v>12</v>
      </c>
      <c r="AF30" s="11">
        <f t="shared" si="7"/>
        <v>202.61</v>
      </c>
      <c r="AG30" s="11">
        <f t="shared" si="8"/>
        <v>82</v>
      </c>
      <c r="AH30" s="14">
        <v>2</v>
      </c>
      <c r="AI30" s="14">
        <v>1</v>
      </c>
      <c r="AJ30" s="14">
        <v>86.98</v>
      </c>
      <c r="AK30" s="14">
        <v>25</v>
      </c>
      <c r="AL30" s="14">
        <v>85.25</v>
      </c>
      <c r="AM30" s="14">
        <v>41</v>
      </c>
      <c r="AN30" s="14">
        <v>4</v>
      </c>
      <c r="AO30" s="14">
        <v>3</v>
      </c>
      <c r="AP30" s="14">
        <v>26.29</v>
      </c>
      <c r="AQ30" s="14">
        <v>15</v>
      </c>
      <c r="AR30" s="14">
        <f t="shared" si="1"/>
        <v>204.51999999999998</v>
      </c>
      <c r="AS30" s="14">
        <f t="shared" si="2"/>
        <v>85</v>
      </c>
    </row>
    <row r="31" spans="1:45" ht="12.75">
      <c r="A31" s="3" t="s">
        <v>26</v>
      </c>
      <c r="B31" s="11">
        <v>74.08</v>
      </c>
      <c r="C31" s="11">
        <v>24</v>
      </c>
      <c r="D31" s="11">
        <v>154.51</v>
      </c>
      <c r="E31" s="11">
        <v>74</v>
      </c>
      <c r="F31" s="11">
        <v>43.75</v>
      </c>
      <c r="G31" s="11">
        <v>14</v>
      </c>
      <c r="H31" s="11">
        <v>64.25</v>
      </c>
      <c r="I31" s="11">
        <v>39</v>
      </c>
      <c r="J31" s="11">
        <f t="shared" si="3"/>
        <v>336.59</v>
      </c>
      <c r="K31" s="11">
        <f t="shared" si="4"/>
        <v>151</v>
      </c>
      <c r="L31" s="14">
        <v>75.24</v>
      </c>
      <c r="M31" s="14">
        <v>23</v>
      </c>
      <c r="N31" s="14">
        <v>154.75</v>
      </c>
      <c r="O31" s="14">
        <v>73</v>
      </c>
      <c r="P31" s="14">
        <v>43.17</v>
      </c>
      <c r="Q31" s="14">
        <v>14</v>
      </c>
      <c r="R31" s="14">
        <v>63.42</v>
      </c>
      <c r="S31" s="14">
        <v>38</v>
      </c>
      <c r="T31" s="14">
        <f t="shared" si="5"/>
        <v>336.58000000000004</v>
      </c>
      <c r="U31" s="14">
        <f t="shared" si="6"/>
        <v>148</v>
      </c>
      <c r="V31" s="11">
        <v>1.17</v>
      </c>
      <c r="W31" s="11">
        <v>1</v>
      </c>
      <c r="X31" s="11">
        <v>80.33</v>
      </c>
      <c r="Y31" s="11">
        <v>24</v>
      </c>
      <c r="Z31" s="11">
        <v>149.22</v>
      </c>
      <c r="AA31" s="11">
        <v>70</v>
      </c>
      <c r="AB31" s="11">
        <v>39.67</v>
      </c>
      <c r="AC31" s="11">
        <v>13</v>
      </c>
      <c r="AD31" s="11">
        <v>73.47</v>
      </c>
      <c r="AE31" s="11">
        <v>40</v>
      </c>
      <c r="AF31" s="11">
        <f t="shared" si="7"/>
        <v>343.86</v>
      </c>
      <c r="AG31" s="11">
        <f t="shared" si="8"/>
        <v>148</v>
      </c>
      <c r="AH31" s="14">
        <v>2</v>
      </c>
      <c r="AI31" s="14">
        <v>1</v>
      </c>
      <c r="AJ31" s="14">
        <v>76.32</v>
      </c>
      <c r="AK31" s="14">
        <v>23</v>
      </c>
      <c r="AL31" s="14">
        <v>145.67</v>
      </c>
      <c r="AM31" s="14">
        <v>68</v>
      </c>
      <c r="AN31" s="14">
        <v>34.75</v>
      </c>
      <c r="AO31" s="14">
        <v>13</v>
      </c>
      <c r="AP31" s="14">
        <v>78.94</v>
      </c>
      <c r="AQ31" s="14">
        <v>41</v>
      </c>
      <c r="AR31" s="14">
        <f t="shared" si="1"/>
        <v>337.68</v>
      </c>
      <c r="AS31" s="14">
        <f t="shared" si="2"/>
        <v>146</v>
      </c>
    </row>
    <row r="32" spans="1:45" ht="12.75">
      <c r="A32" s="3" t="s">
        <v>27</v>
      </c>
      <c r="B32" s="11">
        <v>105.04</v>
      </c>
      <c r="C32" s="11">
        <v>23</v>
      </c>
      <c r="D32" s="11">
        <v>111.74</v>
      </c>
      <c r="E32" s="11">
        <v>64</v>
      </c>
      <c r="F32" s="11">
        <v>43.83</v>
      </c>
      <c r="G32" s="11">
        <v>17</v>
      </c>
      <c r="H32" s="11">
        <v>66.91</v>
      </c>
      <c r="I32" s="11">
        <v>43</v>
      </c>
      <c r="J32" s="11">
        <f t="shared" si="3"/>
        <v>327.52</v>
      </c>
      <c r="K32" s="11">
        <f t="shared" si="4"/>
        <v>147</v>
      </c>
      <c r="L32" s="14">
        <v>107.08</v>
      </c>
      <c r="M32" s="14">
        <v>24</v>
      </c>
      <c r="N32" s="14">
        <v>116.26</v>
      </c>
      <c r="O32" s="14">
        <v>69</v>
      </c>
      <c r="P32" s="14">
        <v>45.09</v>
      </c>
      <c r="Q32" s="14">
        <v>18</v>
      </c>
      <c r="R32" s="14">
        <v>66.67</v>
      </c>
      <c r="S32" s="14">
        <v>45</v>
      </c>
      <c r="T32" s="14">
        <f t="shared" si="5"/>
        <v>335.1</v>
      </c>
      <c r="U32" s="14">
        <f t="shared" si="6"/>
        <v>156</v>
      </c>
      <c r="V32" s="11">
        <v>0</v>
      </c>
      <c r="W32" s="11">
        <v>0</v>
      </c>
      <c r="X32" s="11">
        <v>108.44</v>
      </c>
      <c r="Y32" s="11">
        <v>24</v>
      </c>
      <c r="Z32" s="11">
        <v>124.82</v>
      </c>
      <c r="AA32" s="11">
        <v>71</v>
      </c>
      <c r="AB32" s="11">
        <v>47.83</v>
      </c>
      <c r="AC32" s="11">
        <v>17</v>
      </c>
      <c r="AD32" s="11">
        <v>69.68</v>
      </c>
      <c r="AE32" s="11">
        <v>44</v>
      </c>
      <c r="AF32" s="11">
        <f t="shared" si="7"/>
        <v>350.77</v>
      </c>
      <c r="AG32" s="11">
        <f t="shared" si="8"/>
        <v>156</v>
      </c>
      <c r="AH32" s="14">
        <v>0</v>
      </c>
      <c r="AI32" s="14">
        <v>0</v>
      </c>
      <c r="AJ32" s="14">
        <v>118.34</v>
      </c>
      <c r="AK32" s="14">
        <v>26</v>
      </c>
      <c r="AL32" s="14">
        <v>121.68</v>
      </c>
      <c r="AM32" s="14">
        <v>68</v>
      </c>
      <c r="AN32" s="14">
        <v>51.16</v>
      </c>
      <c r="AO32" s="14">
        <v>17</v>
      </c>
      <c r="AP32" s="14">
        <v>73.76</v>
      </c>
      <c r="AQ32" s="14">
        <v>44</v>
      </c>
      <c r="AR32" s="14">
        <f t="shared" si="1"/>
        <v>364.94000000000005</v>
      </c>
      <c r="AS32" s="14">
        <f t="shared" si="2"/>
        <v>155</v>
      </c>
    </row>
    <row r="33" spans="1:45" ht="12.75">
      <c r="A33" s="3" t="s">
        <v>28</v>
      </c>
      <c r="B33" s="11">
        <v>15.33</v>
      </c>
      <c r="C33" s="11">
        <v>9</v>
      </c>
      <c r="D33" s="11">
        <v>28.08</v>
      </c>
      <c r="E33" s="11">
        <v>16</v>
      </c>
      <c r="F33" s="11">
        <v>6.08</v>
      </c>
      <c r="G33" s="11">
        <v>2</v>
      </c>
      <c r="H33" s="11">
        <v>29</v>
      </c>
      <c r="I33" s="11">
        <v>11</v>
      </c>
      <c r="J33" s="11">
        <f t="shared" si="3"/>
        <v>78.49</v>
      </c>
      <c r="K33" s="11">
        <f t="shared" si="4"/>
        <v>38</v>
      </c>
      <c r="L33" s="14">
        <v>15.92</v>
      </c>
      <c r="M33" s="14">
        <v>9</v>
      </c>
      <c r="N33" s="14">
        <v>30.5</v>
      </c>
      <c r="O33" s="14">
        <v>17</v>
      </c>
      <c r="P33" s="14">
        <v>6</v>
      </c>
      <c r="Q33" s="14">
        <v>2</v>
      </c>
      <c r="R33" s="14">
        <v>30.58</v>
      </c>
      <c r="S33" s="14">
        <v>13</v>
      </c>
      <c r="T33" s="14">
        <f t="shared" si="5"/>
        <v>83</v>
      </c>
      <c r="U33" s="14">
        <f t="shared" si="6"/>
        <v>41</v>
      </c>
      <c r="V33" s="11">
        <v>0</v>
      </c>
      <c r="W33" s="11">
        <v>0</v>
      </c>
      <c r="X33" s="11">
        <v>21.08</v>
      </c>
      <c r="Y33" s="11">
        <v>10</v>
      </c>
      <c r="Z33" s="11">
        <v>25.58</v>
      </c>
      <c r="AA33" s="11">
        <v>15</v>
      </c>
      <c r="AB33" s="11">
        <v>6.33</v>
      </c>
      <c r="AC33" s="11">
        <v>2</v>
      </c>
      <c r="AD33" s="11">
        <v>30.83</v>
      </c>
      <c r="AE33" s="11">
        <v>13</v>
      </c>
      <c r="AF33" s="11">
        <f t="shared" si="7"/>
        <v>83.82</v>
      </c>
      <c r="AG33" s="11">
        <f t="shared" si="8"/>
        <v>40</v>
      </c>
      <c r="AH33" s="14">
        <v>0</v>
      </c>
      <c r="AI33" s="14">
        <v>0</v>
      </c>
      <c r="AJ33" s="14">
        <v>21.34</v>
      </c>
      <c r="AK33" s="14">
        <v>10</v>
      </c>
      <c r="AL33" s="14">
        <v>25</v>
      </c>
      <c r="AM33" s="14">
        <v>16</v>
      </c>
      <c r="AN33" s="14">
        <v>4.42</v>
      </c>
      <c r="AO33" s="14">
        <v>1</v>
      </c>
      <c r="AP33" s="14">
        <v>27.91</v>
      </c>
      <c r="AQ33" s="14">
        <v>12</v>
      </c>
      <c r="AR33" s="14">
        <f t="shared" si="1"/>
        <v>78.67</v>
      </c>
      <c r="AS33" s="14">
        <f t="shared" si="2"/>
        <v>39</v>
      </c>
    </row>
    <row r="34" spans="1:45" ht="12.75">
      <c r="A34" s="3" t="s">
        <v>29</v>
      </c>
      <c r="B34" s="11">
        <v>108.16</v>
      </c>
      <c r="C34" s="11">
        <v>22</v>
      </c>
      <c r="D34" s="11">
        <v>53.25</v>
      </c>
      <c r="E34" s="11">
        <v>38</v>
      </c>
      <c r="F34" s="11">
        <v>20.17</v>
      </c>
      <c r="G34" s="11">
        <v>9</v>
      </c>
      <c r="H34" s="11">
        <v>56.74</v>
      </c>
      <c r="I34" s="11">
        <v>34</v>
      </c>
      <c r="J34" s="11">
        <f t="shared" si="3"/>
        <v>238.32</v>
      </c>
      <c r="K34" s="11">
        <f t="shared" si="4"/>
        <v>103</v>
      </c>
      <c r="L34" s="14">
        <v>114.07</v>
      </c>
      <c r="M34" s="14">
        <v>24</v>
      </c>
      <c r="N34" s="14">
        <v>55.08</v>
      </c>
      <c r="O34" s="14">
        <v>41</v>
      </c>
      <c r="P34" s="14">
        <v>22</v>
      </c>
      <c r="Q34" s="14">
        <v>9</v>
      </c>
      <c r="R34" s="14">
        <v>46.33</v>
      </c>
      <c r="S34" s="14">
        <v>32</v>
      </c>
      <c r="T34" s="14">
        <f t="shared" si="5"/>
        <v>237.47999999999996</v>
      </c>
      <c r="U34" s="14">
        <f t="shared" si="6"/>
        <v>106</v>
      </c>
      <c r="V34" s="11">
        <v>0</v>
      </c>
      <c r="W34" s="11">
        <v>0</v>
      </c>
      <c r="X34" s="11">
        <v>119.52</v>
      </c>
      <c r="Y34" s="11">
        <v>24</v>
      </c>
      <c r="Z34" s="11">
        <v>55.5</v>
      </c>
      <c r="AA34" s="11">
        <v>42</v>
      </c>
      <c r="AB34" s="11">
        <v>17</v>
      </c>
      <c r="AC34" s="11">
        <v>8</v>
      </c>
      <c r="AD34" s="11">
        <v>55.2</v>
      </c>
      <c r="AE34" s="11">
        <v>33</v>
      </c>
      <c r="AF34" s="11">
        <f t="shared" si="7"/>
        <v>247.22</v>
      </c>
      <c r="AG34" s="11">
        <f t="shared" si="8"/>
        <v>107</v>
      </c>
      <c r="AH34" s="14">
        <v>0</v>
      </c>
      <c r="AI34" s="14">
        <v>0</v>
      </c>
      <c r="AJ34" s="14">
        <v>121.51</v>
      </c>
      <c r="AK34" s="14">
        <v>23</v>
      </c>
      <c r="AL34" s="14">
        <v>55.39</v>
      </c>
      <c r="AM34" s="14">
        <v>40</v>
      </c>
      <c r="AN34" s="14">
        <v>17.42</v>
      </c>
      <c r="AO34" s="14">
        <v>8</v>
      </c>
      <c r="AP34" s="14">
        <v>60.3</v>
      </c>
      <c r="AQ34" s="14">
        <v>34</v>
      </c>
      <c r="AR34" s="14">
        <f t="shared" si="1"/>
        <v>254.62</v>
      </c>
      <c r="AS34" s="14">
        <f t="shared" si="2"/>
        <v>105</v>
      </c>
    </row>
    <row r="35" spans="1:45" ht="12.75">
      <c r="A35" s="3" t="s">
        <v>30</v>
      </c>
      <c r="B35" s="11">
        <v>2</v>
      </c>
      <c r="C35" s="11">
        <v>2</v>
      </c>
      <c r="D35" s="11">
        <v>10.01</v>
      </c>
      <c r="E35" s="11">
        <v>5</v>
      </c>
      <c r="F35" s="11">
        <v>2.25</v>
      </c>
      <c r="G35" s="11">
        <v>1</v>
      </c>
      <c r="H35" s="11">
        <v>28.75</v>
      </c>
      <c r="I35" s="11">
        <v>12</v>
      </c>
      <c r="J35" s="11">
        <f t="shared" si="3"/>
        <v>43.01</v>
      </c>
      <c r="K35" s="11">
        <f t="shared" si="4"/>
        <v>20</v>
      </c>
      <c r="L35" s="14">
        <v>2</v>
      </c>
      <c r="M35" s="14">
        <v>2</v>
      </c>
      <c r="N35" s="14">
        <v>7.67</v>
      </c>
      <c r="O35" s="14">
        <v>4</v>
      </c>
      <c r="P35" s="14">
        <v>2</v>
      </c>
      <c r="Q35" s="14">
        <v>1</v>
      </c>
      <c r="R35" s="14">
        <v>28.91</v>
      </c>
      <c r="S35" s="14">
        <v>11</v>
      </c>
      <c r="T35" s="14">
        <f t="shared" si="5"/>
        <v>40.58</v>
      </c>
      <c r="U35" s="14">
        <f t="shared" si="6"/>
        <v>18</v>
      </c>
      <c r="V35" s="11">
        <v>0</v>
      </c>
      <c r="W35" s="11">
        <v>0</v>
      </c>
      <c r="X35" s="11">
        <v>2</v>
      </c>
      <c r="Y35" s="11">
        <v>2</v>
      </c>
      <c r="Z35" s="11">
        <v>9.34</v>
      </c>
      <c r="AA35" s="11">
        <v>6</v>
      </c>
      <c r="AB35" s="11">
        <v>2</v>
      </c>
      <c r="AC35" s="11">
        <v>1</v>
      </c>
      <c r="AD35" s="11">
        <v>15.25</v>
      </c>
      <c r="AE35" s="11">
        <v>11</v>
      </c>
      <c r="AF35" s="11">
        <f t="shared" si="7"/>
        <v>28.59</v>
      </c>
      <c r="AG35" s="11">
        <f t="shared" si="8"/>
        <v>20</v>
      </c>
      <c r="AH35" s="14">
        <v>0</v>
      </c>
      <c r="AI35" s="14">
        <v>0</v>
      </c>
      <c r="AJ35" s="14">
        <v>2</v>
      </c>
      <c r="AK35" s="14">
        <v>2</v>
      </c>
      <c r="AL35" s="14">
        <v>9.84</v>
      </c>
      <c r="AM35" s="14">
        <v>5</v>
      </c>
      <c r="AN35" s="14">
        <v>2.33</v>
      </c>
      <c r="AO35" s="14">
        <v>1</v>
      </c>
      <c r="AP35" s="14">
        <v>10.33</v>
      </c>
      <c r="AQ35" s="14">
        <v>7</v>
      </c>
      <c r="AR35" s="14">
        <f t="shared" si="1"/>
        <v>24.5</v>
      </c>
      <c r="AS35" s="14">
        <f t="shared" si="2"/>
        <v>15</v>
      </c>
    </row>
    <row r="36" spans="1:45" ht="12.75">
      <c r="A36" s="3" t="s">
        <v>31</v>
      </c>
      <c r="B36" s="11">
        <v>5.42</v>
      </c>
      <c r="C36" s="11">
        <v>3</v>
      </c>
      <c r="D36" s="11">
        <v>29.67</v>
      </c>
      <c r="E36" s="11">
        <v>17</v>
      </c>
      <c r="F36" s="11">
        <v>5</v>
      </c>
      <c r="G36" s="11">
        <v>3</v>
      </c>
      <c r="H36" s="11">
        <v>3</v>
      </c>
      <c r="I36" s="11">
        <v>3</v>
      </c>
      <c r="J36" s="11">
        <f t="shared" si="3"/>
        <v>43.09</v>
      </c>
      <c r="K36" s="11">
        <f t="shared" si="4"/>
        <v>26</v>
      </c>
      <c r="L36" s="14">
        <v>8.17</v>
      </c>
      <c r="M36" s="14">
        <v>4</v>
      </c>
      <c r="N36" s="14">
        <v>42.25</v>
      </c>
      <c r="O36" s="14">
        <v>20</v>
      </c>
      <c r="P36" s="14">
        <v>5</v>
      </c>
      <c r="Q36" s="14">
        <v>3</v>
      </c>
      <c r="R36" s="14">
        <v>3</v>
      </c>
      <c r="S36" s="14">
        <v>3</v>
      </c>
      <c r="T36" s="14">
        <f t="shared" si="5"/>
        <v>58.42</v>
      </c>
      <c r="U36" s="14">
        <f t="shared" si="6"/>
        <v>30</v>
      </c>
      <c r="V36" s="11">
        <v>0</v>
      </c>
      <c r="W36" s="11">
        <v>0</v>
      </c>
      <c r="X36" s="11">
        <v>9.92</v>
      </c>
      <c r="Y36" s="11">
        <v>5</v>
      </c>
      <c r="Z36" s="11">
        <v>45.49</v>
      </c>
      <c r="AA36" s="11">
        <v>24</v>
      </c>
      <c r="AB36" s="11">
        <v>5</v>
      </c>
      <c r="AC36" s="11">
        <v>3</v>
      </c>
      <c r="AD36" s="11">
        <v>4</v>
      </c>
      <c r="AE36" s="11">
        <v>4</v>
      </c>
      <c r="AF36" s="11">
        <f t="shared" si="7"/>
        <v>64.41</v>
      </c>
      <c r="AG36" s="11">
        <f t="shared" si="8"/>
        <v>36</v>
      </c>
      <c r="AH36" s="14">
        <v>0</v>
      </c>
      <c r="AI36" s="14">
        <v>0</v>
      </c>
      <c r="AJ36" s="14">
        <v>10</v>
      </c>
      <c r="AK36" s="14">
        <v>5</v>
      </c>
      <c r="AL36" s="14">
        <v>44.17</v>
      </c>
      <c r="AM36" s="14">
        <v>24</v>
      </c>
      <c r="AN36" s="14">
        <v>5</v>
      </c>
      <c r="AO36" s="14">
        <v>3</v>
      </c>
      <c r="AP36" s="14">
        <v>3</v>
      </c>
      <c r="AQ36" s="14">
        <v>3</v>
      </c>
      <c r="AR36" s="14">
        <f t="shared" si="1"/>
        <v>62.17</v>
      </c>
      <c r="AS36" s="14">
        <f t="shared" si="2"/>
        <v>35</v>
      </c>
    </row>
    <row r="37" spans="1:45" ht="12.75">
      <c r="A37" s="3" t="s">
        <v>32</v>
      </c>
      <c r="B37" s="11">
        <v>1885.48</v>
      </c>
      <c r="C37" s="11">
        <v>547</v>
      </c>
      <c r="D37" s="11">
        <v>1970.16</v>
      </c>
      <c r="E37" s="11">
        <v>944</v>
      </c>
      <c r="F37" s="11">
        <v>876.95</v>
      </c>
      <c r="G37" s="11">
        <v>303</v>
      </c>
      <c r="H37" s="11">
        <v>1607.54</v>
      </c>
      <c r="I37" s="11">
        <v>746</v>
      </c>
      <c r="J37" s="11">
        <f t="shared" si="3"/>
        <v>6340.13</v>
      </c>
      <c r="K37" s="11">
        <f t="shared" si="4"/>
        <v>2540</v>
      </c>
      <c r="L37" s="14">
        <v>1916.68</v>
      </c>
      <c r="M37" s="14">
        <v>540</v>
      </c>
      <c r="N37" s="14">
        <v>2016.98</v>
      </c>
      <c r="O37" s="14">
        <v>988</v>
      </c>
      <c r="P37" s="14">
        <v>855.15</v>
      </c>
      <c r="Q37" s="14">
        <v>295</v>
      </c>
      <c r="R37" s="14">
        <v>1611.05</v>
      </c>
      <c r="S37" s="14">
        <v>733</v>
      </c>
      <c r="T37" s="14">
        <f t="shared" si="5"/>
        <v>6399.86</v>
      </c>
      <c r="U37" s="14">
        <f t="shared" si="6"/>
        <v>2556</v>
      </c>
      <c r="V37" s="11">
        <v>7.59</v>
      </c>
      <c r="W37" s="11">
        <v>7</v>
      </c>
      <c r="X37" s="11">
        <v>1916.45</v>
      </c>
      <c r="Y37" s="11">
        <v>535</v>
      </c>
      <c r="Z37" s="11">
        <v>2064.4</v>
      </c>
      <c r="AA37" s="11">
        <v>994</v>
      </c>
      <c r="AB37" s="11">
        <v>824.55</v>
      </c>
      <c r="AC37" s="11">
        <v>288</v>
      </c>
      <c r="AD37" s="11">
        <v>1580</v>
      </c>
      <c r="AE37" s="11">
        <v>721</v>
      </c>
      <c r="AF37" s="11">
        <f t="shared" si="7"/>
        <v>6392.990000000001</v>
      </c>
      <c r="AG37" s="11">
        <f t="shared" si="8"/>
        <v>2545</v>
      </c>
      <c r="AH37" s="14">
        <v>8.67</v>
      </c>
      <c r="AI37" s="14">
        <v>7</v>
      </c>
      <c r="AJ37" s="14">
        <v>1946.13</v>
      </c>
      <c r="AK37" s="14">
        <v>524</v>
      </c>
      <c r="AL37" s="14">
        <v>2130.71</v>
      </c>
      <c r="AM37" s="14">
        <v>1044</v>
      </c>
      <c r="AN37" s="14">
        <v>772.19</v>
      </c>
      <c r="AO37" s="14">
        <v>276</v>
      </c>
      <c r="AP37" s="14">
        <v>1629.04</v>
      </c>
      <c r="AQ37" s="14">
        <v>713</v>
      </c>
      <c r="AR37" s="14">
        <f t="shared" si="1"/>
        <v>6486.740000000001</v>
      </c>
      <c r="AS37" s="14">
        <f t="shared" si="2"/>
        <v>2564</v>
      </c>
    </row>
    <row r="38" spans="1:45" ht="12.75">
      <c r="A38" s="3" t="s">
        <v>33</v>
      </c>
      <c r="B38" s="11">
        <v>96.09</v>
      </c>
      <c r="C38" s="11">
        <v>17</v>
      </c>
      <c r="D38" s="11">
        <v>68.75</v>
      </c>
      <c r="E38" s="11">
        <v>39</v>
      </c>
      <c r="F38" s="11">
        <v>14.41</v>
      </c>
      <c r="G38" s="11">
        <v>7</v>
      </c>
      <c r="H38" s="11">
        <v>29.75</v>
      </c>
      <c r="I38" s="11">
        <v>21</v>
      </c>
      <c r="J38" s="11">
        <f t="shared" si="3"/>
        <v>209</v>
      </c>
      <c r="K38" s="11">
        <f t="shared" si="4"/>
        <v>84</v>
      </c>
      <c r="L38" s="14">
        <v>85.83</v>
      </c>
      <c r="M38" s="14">
        <v>18</v>
      </c>
      <c r="N38" s="14">
        <v>68.66</v>
      </c>
      <c r="O38" s="14">
        <v>39</v>
      </c>
      <c r="P38" s="14">
        <v>13</v>
      </c>
      <c r="Q38" s="14">
        <v>6</v>
      </c>
      <c r="R38" s="14">
        <v>30.84</v>
      </c>
      <c r="S38" s="14">
        <v>20</v>
      </c>
      <c r="T38" s="14">
        <f t="shared" si="5"/>
        <v>198.33</v>
      </c>
      <c r="U38" s="14">
        <f t="shared" si="6"/>
        <v>83</v>
      </c>
      <c r="V38" s="11">
        <v>0</v>
      </c>
      <c r="W38" s="11">
        <v>0</v>
      </c>
      <c r="X38" s="11">
        <v>80.16</v>
      </c>
      <c r="Y38" s="11">
        <v>16</v>
      </c>
      <c r="Z38" s="11">
        <v>70.59</v>
      </c>
      <c r="AA38" s="11">
        <v>36</v>
      </c>
      <c r="AB38" s="11">
        <v>14</v>
      </c>
      <c r="AC38" s="11">
        <v>6</v>
      </c>
      <c r="AD38" s="11">
        <v>30.08</v>
      </c>
      <c r="AE38" s="11">
        <v>18</v>
      </c>
      <c r="AF38" s="11">
        <f t="shared" si="7"/>
        <v>194.82999999999998</v>
      </c>
      <c r="AG38" s="11">
        <f t="shared" si="8"/>
        <v>76</v>
      </c>
      <c r="AH38" s="14">
        <v>0</v>
      </c>
      <c r="AI38" s="14">
        <v>0</v>
      </c>
      <c r="AJ38" s="14">
        <v>87.49</v>
      </c>
      <c r="AK38" s="14">
        <v>17</v>
      </c>
      <c r="AL38" s="14">
        <v>72.75</v>
      </c>
      <c r="AM38" s="14">
        <v>38</v>
      </c>
      <c r="AN38" s="14">
        <v>13</v>
      </c>
      <c r="AO38" s="14">
        <v>5</v>
      </c>
      <c r="AP38" s="14">
        <v>32.33</v>
      </c>
      <c r="AQ38" s="14">
        <v>17</v>
      </c>
      <c r="AR38" s="14">
        <f t="shared" si="1"/>
        <v>205.57</v>
      </c>
      <c r="AS38" s="14">
        <f t="shared" si="2"/>
        <v>77</v>
      </c>
    </row>
    <row r="39" spans="1:45" ht="12.75">
      <c r="A39" s="3" t="s">
        <v>34</v>
      </c>
      <c r="B39" s="11">
        <v>13.75</v>
      </c>
      <c r="C39" s="11">
        <v>6</v>
      </c>
      <c r="D39" s="11">
        <v>9</v>
      </c>
      <c r="E39" s="11">
        <v>7</v>
      </c>
      <c r="F39" s="11">
        <v>9.58</v>
      </c>
      <c r="G39" s="11">
        <v>4</v>
      </c>
      <c r="H39" s="11">
        <v>3</v>
      </c>
      <c r="I39" s="11">
        <v>3</v>
      </c>
      <c r="J39" s="11">
        <f t="shared" si="3"/>
        <v>35.33</v>
      </c>
      <c r="K39" s="11">
        <f t="shared" si="4"/>
        <v>20</v>
      </c>
      <c r="L39" s="14">
        <v>9.75</v>
      </c>
      <c r="M39" s="14">
        <v>4</v>
      </c>
      <c r="N39" s="14">
        <v>10.17</v>
      </c>
      <c r="O39" s="14">
        <v>7</v>
      </c>
      <c r="P39" s="14">
        <v>9.75</v>
      </c>
      <c r="Q39" s="14">
        <v>4</v>
      </c>
      <c r="R39" s="14">
        <v>3</v>
      </c>
      <c r="S39" s="14">
        <v>3</v>
      </c>
      <c r="T39" s="14">
        <f t="shared" si="5"/>
        <v>32.67</v>
      </c>
      <c r="U39" s="14">
        <f t="shared" si="6"/>
        <v>18</v>
      </c>
      <c r="V39" s="11">
        <v>0</v>
      </c>
      <c r="W39" s="11">
        <v>0</v>
      </c>
      <c r="X39" s="11">
        <v>9.75</v>
      </c>
      <c r="Y39" s="11">
        <v>4</v>
      </c>
      <c r="Z39" s="11">
        <v>8.92</v>
      </c>
      <c r="AA39" s="11">
        <v>7</v>
      </c>
      <c r="AB39" s="11">
        <v>9.33</v>
      </c>
      <c r="AC39" s="11">
        <v>4</v>
      </c>
      <c r="AD39" s="11">
        <v>5</v>
      </c>
      <c r="AE39" s="11">
        <v>5</v>
      </c>
      <c r="AF39" s="11">
        <f t="shared" si="7"/>
        <v>33</v>
      </c>
      <c r="AG39" s="11">
        <f t="shared" si="8"/>
        <v>20</v>
      </c>
      <c r="AH39" s="14">
        <v>0</v>
      </c>
      <c r="AI39" s="14">
        <v>0</v>
      </c>
      <c r="AJ39" s="14">
        <v>10.08</v>
      </c>
      <c r="AK39" s="14">
        <v>4</v>
      </c>
      <c r="AL39" s="14">
        <v>5.83</v>
      </c>
      <c r="AM39" s="14">
        <v>6</v>
      </c>
      <c r="AN39" s="14">
        <v>8.33</v>
      </c>
      <c r="AO39" s="14">
        <v>4</v>
      </c>
      <c r="AP39" s="14">
        <v>3.92</v>
      </c>
      <c r="AQ39" s="14">
        <v>4</v>
      </c>
      <c r="AR39" s="14">
        <f t="shared" si="1"/>
        <v>28.159999999999997</v>
      </c>
      <c r="AS39" s="14">
        <f t="shared" si="2"/>
        <v>18</v>
      </c>
    </row>
    <row r="40" spans="1:45" ht="12.75">
      <c r="A40" s="3" t="s">
        <v>35</v>
      </c>
      <c r="B40" s="11">
        <v>312.67</v>
      </c>
      <c r="C40" s="11">
        <v>83</v>
      </c>
      <c r="D40" s="11">
        <v>197.03</v>
      </c>
      <c r="E40" s="11">
        <v>98</v>
      </c>
      <c r="F40" s="11">
        <v>71.09</v>
      </c>
      <c r="G40" s="11">
        <v>33</v>
      </c>
      <c r="H40" s="11">
        <v>126.58</v>
      </c>
      <c r="I40" s="11">
        <v>65</v>
      </c>
      <c r="J40" s="11">
        <f t="shared" si="3"/>
        <v>707.3700000000001</v>
      </c>
      <c r="K40" s="11">
        <f t="shared" si="4"/>
        <v>279</v>
      </c>
      <c r="L40" s="14">
        <v>308.25</v>
      </c>
      <c r="M40" s="14">
        <v>79</v>
      </c>
      <c r="N40" s="14">
        <v>216.67</v>
      </c>
      <c r="O40" s="14">
        <v>103</v>
      </c>
      <c r="P40" s="14">
        <v>68.33</v>
      </c>
      <c r="Q40" s="14">
        <v>34</v>
      </c>
      <c r="R40" s="14">
        <v>131.75</v>
      </c>
      <c r="S40" s="14">
        <v>67</v>
      </c>
      <c r="T40" s="14">
        <f t="shared" si="5"/>
        <v>725</v>
      </c>
      <c r="U40" s="14">
        <f t="shared" si="6"/>
        <v>283</v>
      </c>
      <c r="V40" s="11">
        <v>1</v>
      </c>
      <c r="W40" s="11">
        <v>1</v>
      </c>
      <c r="X40" s="11">
        <v>335.59</v>
      </c>
      <c r="Y40" s="11">
        <v>80</v>
      </c>
      <c r="Z40" s="11">
        <v>235.64</v>
      </c>
      <c r="AA40" s="11">
        <v>114</v>
      </c>
      <c r="AB40" s="11">
        <v>69.59</v>
      </c>
      <c r="AC40" s="11">
        <v>33</v>
      </c>
      <c r="AD40" s="11">
        <v>154.23</v>
      </c>
      <c r="AE40" s="11">
        <v>69</v>
      </c>
      <c r="AF40" s="11">
        <f t="shared" si="7"/>
        <v>796.05</v>
      </c>
      <c r="AG40" s="11">
        <f t="shared" si="8"/>
        <v>297</v>
      </c>
      <c r="AH40" s="14">
        <v>1</v>
      </c>
      <c r="AI40" s="14">
        <v>1</v>
      </c>
      <c r="AJ40" s="14">
        <v>354.07</v>
      </c>
      <c r="AK40" s="14">
        <v>87</v>
      </c>
      <c r="AL40" s="14">
        <v>223.57</v>
      </c>
      <c r="AM40" s="14">
        <v>113</v>
      </c>
      <c r="AN40" s="14">
        <v>71.25</v>
      </c>
      <c r="AO40" s="14">
        <v>31</v>
      </c>
      <c r="AP40" s="14">
        <v>159.97</v>
      </c>
      <c r="AQ40" s="14">
        <v>69</v>
      </c>
      <c r="AR40" s="14">
        <f t="shared" si="1"/>
        <v>809.8599999999999</v>
      </c>
      <c r="AS40" s="14">
        <f t="shared" si="2"/>
        <v>301</v>
      </c>
    </row>
    <row r="41" spans="1:45" ht="12.75">
      <c r="A41" s="3" t="s">
        <v>36</v>
      </c>
      <c r="B41" s="11">
        <v>119.17</v>
      </c>
      <c r="C41" s="11">
        <v>48</v>
      </c>
      <c r="D41" s="11">
        <v>121.84</v>
      </c>
      <c r="E41" s="11">
        <v>50</v>
      </c>
      <c r="F41" s="11">
        <v>40</v>
      </c>
      <c r="G41" s="11">
        <v>21</v>
      </c>
      <c r="H41" s="11">
        <v>105.24</v>
      </c>
      <c r="I41" s="11">
        <v>52</v>
      </c>
      <c r="J41" s="11">
        <f t="shared" si="3"/>
        <v>386.25</v>
      </c>
      <c r="K41" s="11">
        <f t="shared" si="4"/>
        <v>171</v>
      </c>
      <c r="L41" s="14">
        <v>113.25</v>
      </c>
      <c r="M41" s="14">
        <v>43</v>
      </c>
      <c r="N41" s="14">
        <v>120.26</v>
      </c>
      <c r="O41" s="14">
        <v>54</v>
      </c>
      <c r="P41" s="14">
        <v>37.99</v>
      </c>
      <c r="Q41" s="14">
        <v>19</v>
      </c>
      <c r="R41" s="14">
        <v>107.66</v>
      </c>
      <c r="S41" s="14">
        <v>50</v>
      </c>
      <c r="T41" s="14">
        <f t="shared" si="5"/>
        <v>379.15999999999997</v>
      </c>
      <c r="U41" s="14">
        <f t="shared" si="6"/>
        <v>166</v>
      </c>
      <c r="V41" s="11">
        <v>1</v>
      </c>
      <c r="W41" s="11">
        <v>1</v>
      </c>
      <c r="X41" s="11">
        <v>115.5</v>
      </c>
      <c r="Y41" s="11">
        <v>43</v>
      </c>
      <c r="Z41" s="11">
        <v>136.94</v>
      </c>
      <c r="AA41" s="11">
        <v>62</v>
      </c>
      <c r="AB41" s="11">
        <v>38.26</v>
      </c>
      <c r="AC41" s="11">
        <v>19</v>
      </c>
      <c r="AD41" s="11">
        <v>110.34</v>
      </c>
      <c r="AE41" s="11">
        <v>53</v>
      </c>
      <c r="AF41" s="11">
        <f t="shared" si="7"/>
        <v>402.03999999999996</v>
      </c>
      <c r="AG41" s="11">
        <f t="shared" si="8"/>
        <v>178</v>
      </c>
      <c r="AH41" s="14">
        <v>1</v>
      </c>
      <c r="AI41" s="14">
        <v>1</v>
      </c>
      <c r="AJ41" s="14">
        <v>117.09</v>
      </c>
      <c r="AK41" s="14">
        <v>40</v>
      </c>
      <c r="AL41" s="14">
        <v>133.58</v>
      </c>
      <c r="AM41" s="14">
        <v>61</v>
      </c>
      <c r="AN41" s="14">
        <v>37.84</v>
      </c>
      <c r="AO41" s="14">
        <v>17</v>
      </c>
      <c r="AP41" s="14">
        <v>115.52</v>
      </c>
      <c r="AQ41" s="14">
        <v>50</v>
      </c>
      <c r="AR41" s="14">
        <f t="shared" si="1"/>
        <v>405.0300000000001</v>
      </c>
      <c r="AS41" s="14">
        <f t="shared" si="2"/>
        <v>169</v>
      </c>
    </row>
    <row r="42" spans="1:45" ht="12.75">
      <c r="A42" s="3" t="s">
        <v>37</v>
      </c>
      <c r="B42" s="11">
        <v>167.99</v>
      </c>
      <c r="C42" s="11">
        <v>39</v>
      </c>
      <c r="D42" s="11">
        <v>176.59</v>
      </c>
      <c r="E42" s="11">
        <v>62</v>
      </c>
      <c r="F42" s="11">
        <v>63.83</v>
      </c>
      <c r="G42" s="11">
        <v>14</v>
      </c>
      <c r="H42" s="11">
        <v>127.08</v>
      </c>
      <c r="I42" s="11">
        <v>41</v>
      </c>
      <c r="J42" s="11">
        <f t="shared" si="3"/>
        <v>535.49</v>
      </c>
      <c r="K42" s="11">
        <f t="shared" si="4"/>
        <v>156</v>
      </c>
      <c r="L42" s="14">
        <v>179.49</v>
      </c>
      <c r="M42" s="14">
        <v>39</v>
      </c>
      <c r="N42" s="14">
        <v>204.58</v>
      </c>
      <c r="O42" s="14">
        <v>68</v>
      </c>
      <c r="P42" s="14">
        <v>57.08</v>
      </c>
      <c r="Q42" s="14">
        <v>12</v>
      </c>
      <c r="R42" s="14">
        <v>113.02</v>
      </c>
      <c r="S42" s="14">
        <v>45</v>
      </c>
      <c r="T42" s="14">
        <f t="shared" si="5"/>
        <v>554.1700000000001</v>
      </c>
      <c r="U42" s="14">
        <f t="shared" si="6"/>
        <v>164</v>
      </c>
      <c r="V42" s="11">
        <v>1</v>
      </c>
      <c r="W42" s="11">
        <v>1</v>
      </c>
      <c r="X42" s="11">
        <v>197.29</v>
      </c>
      <c r="Y42" s="11">
        <v>39</v>
      </c>
      <c r="Z42" s="11">
        <v>219.51</v>
      </c>
      <c r="AA42" s="11">
        <v>75</v>
      </c>
      <c r="AB42" s="11">
        <v>49.92</v>
      </c>
      <c r="AC42" s="11">
        <v>9</v>
      </c>
      <c r="AD42" s="11">
        <v>104.62</v>
      </c>
      <c r="AE42" s="11">
        <v>45</v>
      </c>
      <c r="AF42" s="11">
        <f t="shared" si="7"/>
        <v>572.34</v>
      </c>
      <c r="AG42" s="11">
        <f t="shared" si="8"/>
        <v>169</v>
      </c>
      <c r="AH42" s="14">
        <v>1</v>
      </c>
      <c r="AI42" s="14">
        <v>1</v>
      </c>
      <c r="AJ42" s="14">
        <v>201.11</v>
      </c>
      <c r="AK42" s="14">
        <v>40</v>
      </c>
      <c r="AL42" s="14">
        <v>173.18</v>
      </c>
      <c r="AM42" s="14">
        <v>74</v>
      </c>
      <c r="AN42" s="14">
        <v>50.34</v>
      </c>
      <c r="AO42" s="14">
        <v>11</v>
      </c>
      <c r="AP42" s="14">
        <v>104.88</v>
      </c>
      <c r="AQ42" s="14">
        <v>45</v>
      </c>
      <c r="AR42" s="14">
        <f t="shared" si="1"/>
        <v>530.51</v>
      </c>
      <c r="AS42" s="14">
        <f t="shared" si="2"/>
        <v>171</v>
      </c>
    </row>
    <row r="43" spans="1:45" ht="12.75">
      <c r="A43" s="3" t="s">
        <v>38</v>
      </c>
      <c r="B43" s="11">
        <v>137.41</v>
      </c>
      <c r="C43" s="11">
        <v>37</v>
      </c>
      <c r="D43" s="11">
        <v>118.66</v>
      </c>
      <c r="E43" s="11">
        <v>70</v>
      </c>
      <c r="F43" s="11">
        <v>52.42</v>
      </c>
      <c r="G43" s="11">
        <v>21</v>
      </c>
      <c r="H43" s="11">
        <v>139.75</v>
      </c>
      <c r="I43" s="11">
        <v>52</v>
      </c>
      <c r="J43" s="11">
        <f t="shared" si="3"/>
        <v>448.24</v>
      </c>
      <c r="K43" s="11">
        <f t="shared" si="4"/>
        <v>180</v>
      </c>
      <c r="L43" s="14">
        <v>168.99</v>
      </c>
      <c r="M43" s="14">
        <v>40</v>
      </c>
      <c r="N43" s="14">
        <v>129.66</v>
      </c>
      <c r="O43" s="14">
        <v>79</v>
      </c>
      <c r="P43" s="14">
        <v>53.82</v>
      </c>
      <c r="Q43" s="14">
        <v>22</v>
      </c>
      <c r="R43" s="14">
        <v>158.76</v>
      </c>
      <c r="S43" s="14">
        <v>61</v>
      </c>
      <c r="T43" s="14">
        <f t="shared" si="5"/>
        <v>511.22999999999996</v>
      </c>
      <c r="U43" s="14">
        <f t="shared" si="6"/>
        <v>202</v>
      </c>
      <c r="V43" s="11">
        <v>1</v>
      </c>
      <c r="W43" s="11">
        <v>1</v>
      </c>
      <c r="X43" s="11">
        <v>178.2</v>
      </c>
      <c r="Y43" s="11">
        <v>42</v>
      </c>
      <c r="Z43" s="11">
        <v>143.33</v>
      </c>
      <c r="AA43" s="11">
        <v>87</v>
      </c>
      <c r="AB43" s="11">
        <v>51.49</v>
      </c>
      <c r="AC43" s="11">
        <v>19</v>
      </c>
      <c r="AD43" s="11">
        <v>132.99</v>
      </c>
      <c r="AE43" s="11">
        <v>51</v>
      </c>
      <c r="AF43" s="11">
        <f t="shared" si="7"/>
        <v>507.01000000000005</v>
      </c>
      <c r="AG43" s="11">
        <f t="shared" si="8"/>
        <v>200</v>
      </c>
      <c r="AH43" s="14">
        <v>1</v>
      </c>
      <c r="AI43" s="14">
        <v>1</v>
      </c>
      <c r="AJ43" s="14">
        <v>184.42</v>
      </c>
      <c r="AK43" s="14">
        <v>43</v>
      </c>
      <c r="AL43" s="14">
        <v>166.09</v>
      </c>
      <c r="AM43" s="14">
        <v>92</v>
      </c>
      <c r="AN43" s="14">
        <v>54</v>
      </c>
      <c r="AO43" s="14">
        <v>20</v>
      </c>
      <c r="AP43" s="14">
        <v>138.68</v>
      </c>
      <c r="AQ43" s="14">
        <v>51</v>
      </c>
      <c r="AR43" s="14">
        <f t="shared" si="1"/>
        <v>544.1899999999999</v>
      </c>
      <c r="AS43" s="14">
        <f t="shared" si="2"/>
        <v>207</v>
      </c>
    </row>
    <row r="44" spans="1:45" ht="12.75">
      <c r="A44" s="3" t="s">
        <v>39</v>
      </c>
      <c r="B44" s="11">
        <v>325.07</v>
      </c>
      <c r="C44" s="11">
        <v>66</v>
      </c>
      <c r="D44" s="11">
        <v>232.92</v>
      </c>
      <c r="E44" s="11">
        <v>108</v>
      </c>
      <c r="F44" s="11">
        <v>103.82</v>
      </c>
      <c r="G44" s="11">
        <v>28</v>
      </c>
      <c r="H44" s="11">
        <v>149.83</v>
      </c>
      <c r="I44" s="11">
        <v>71</v>
      </c>
      <c r="J44" s="11">
        <f t="shared" si="3"/>
        <v>811.64</v>
      </c>
      <c r="K44" s="11">
        <f t="shared" si="4"/>
        <v>273</v>
      </c>
      <c r="L44" s="14">
        <v>337.84</v>
      </c>
      <c r="M44" s="14">
        <v>65</v>
      </c>
      <c r="N44" s="14">
        <v>235.02</v>
      </c>
      <c r="O44" s="14">
        <v>111</v>
      </c>
      <c r="P44" s="14">
        <v>102.92</v>
      </c>
      <c r="Q44" s="14">
        <v>28</v>
      </c>
      <c r="R44" s="14">
        <v>149.51</v>
      </c>
      <c r="S44" s="14">
        <v>69</v>
      </c>
      <c r="T44" s="14">
        <f t="shared" si="5"/>
        <v>825.29</v>
      </c>
      <c r="U44" s="14">
        <f t="shared" si="6"/>
        <v>273</v>
      </c>
      <c r="V44" s="11">
        <v>1</v>
      </c>
      <c r="W44" s="11">
        <v>1</v>
      </c>
      <c r="X44" s="11">
        <v>323.69</v>
      </c>
      <c r="Y44" s="11">
        <v>63</v>
      </c>
      <c r="Z44" s="11">
        <v>278.07</v>
      </c>
      <c r="AA44" s="11">
        <v>128</v>
      </c>
      <c r="AB44" s="11">
        <v>103.82</v>
      </c>
      <c r="AC44" s="11">
        <v>31</v>
      </c>
      <c r="AD44" s="11">
        <v>127.1</v>
      </c>
      <c r="AE44" s="11">
        <v>71</v>
      </c>
      <c r="AF44" s="11">
        <f t="shared" si="7"/>
        <v>833.6800000000001</v>
      </c>
      <c r="AG44" s="11">
        <f t="shared" si="8"/>
        <v>294</v>
      </c>
      <c r="AH44" s="14">
        <v>1</v>
      </c>
      <c r="AI44" s="14">
        <v>1</v>
      </c>
      <c r="AJ44" s="14">
        <v>322.82</v>
      </c>
      <c r="AK44" s="14">
        <v>64</v>
      </c>
      <c r="AL44" s="14">
        <v>274.86</v>
      </c>
      <c r="AM44" s="14">
        <v>127</v>
      </c>
      <c r="AN44" s="14">
        <v>113.75</v>
      </c>
      <c r="AO44" s="14">
        <v>34</v>
      </c>
      <c r="AP44" s="14">
        <v>136.77</v>
      </c>
      <c r="AQ44" s="14">
        <v>75</v>
      </c>
      <c r="AR44" s="14">
        <f t="shared" si="1"/>
        <v>849.2</v>
      </c>
      <c r="AS44" s="14">
        <f t="shared" si="2"/>
        <v>301</v>
      </c>
    </row>
    <row r="45" spans="1:45" ht="12.75">
      <c r="A45" s="3" t="s">
        <v>40</v>
      </c>
      <c r="B45" s="11">
        <v>149.92</v>
      </c>
      <c r="C45" s="11">
        <v>41</v>
      </c>
      <c r="D45" s="11">
        <v>139.17</v>
      </c>
      <c r="E45" s="11">
        <v>62</v>
      </c>
      <c r="F45" s="11">
        <v>31.5</v>
      </c>
      <c r="G45" s="11">
        <v>12</v>
      </c>
      <c r="H45" s="11">
        <v>72.34</v>
      </c>
      <c r="I45" s="11">
        <v>41</v>
      </c>
      <c r="J45" s="11">
        <f t="shared" si="3"/>
        <v>392.92999999999995</v>
      </c>
      <c r="K45" s="11">
        <f t="shared" si="4"/>
        <v>156</v>
      </c>
      <c r="L45" s="14">
        <v>156.92</v>
      </c>
      <c r="M45" s="14">
        <v>41</v>
      </c>
      <c r="N45" s="14">
        <v>148.91</v>
      </c>
      <c r="O45" s="14">
        <v>59</v>
      </c>
      <c r="P45" s="14">
        <v>35.25</v>
      </c>
      <c r="Q45" s="14">
        <v>12</v>
      </c>
      <c r="R45" s="14">
        <v>74.66</v>
      </c>
      <c r="S45" s="14">
        <v>44</v>
      </c>
      <c r="T45" s="14">
        <f t="shared" si="5"/>
        <v>415.74</v>
      </c>
      <c r="U45" s="14">
        <f t="shared" si="6"/>
        <v>156</v>
      </c>
      <c r="V45" s="11">
        <v>1</v>
      </c>
      <c r="W45" s="11">
        <v>1</v>
      </c>
      <c r="X45" s="11">
        <v>154.3</v>
      </c>
      <c r="Y45" s="11">
        <v>39</v>
      </c>
      <c r="Z45" s="11">
        <v>148.99</v>
      </c>
      <c r="AA45" s="11">
        <v>60</v>
      </c>
      <c r="AB45" s="11">
        <v>34</v>
      </c>
      <c r="AC45" s="11">
        <v>13</v>
      </c>
      <c r="AD45" s="11">
        <v>73.58</v>
      </c>
      <c r="AE45" s="11">
        <v>42</v>
      </c>
      <c r="AF45" s="11">
        <f t="shared" si="7"/>
        <v>411.87</v>
      </c>
      <c r="AG45" s="11">
        <f t="shared" si="8"/>
        <v>155</v>
      </c>
      <c r="AH45" s="14">
        <v>1</v>
      </c>
      <c r="AI45" s="14">
        <v>1</v>
      </c>
      <c r="AJ45" s="14">
        <v>150.11</v>
      </c>
      <c r="AK45" s="14">
        <v>43</v>
      </c>
      <c r="AL45" s="14">
        <v>130.33</v>
      </c>
      <c r="AM45" s="14">
        <v>59</v>
      </c>
      <c r="AN45" s="14">
        <v>34.83</v>
      </c>
      <c r="AO45" s="14">
        <v>14</v>
      </c>
      <c r="AP45" s="14">
        <v>70.54</v>
      </c>
      <c r="AQ45" s="14">
        <v>42</v>
      </c>
      <c r="AR45" s="14">
        <f t="shared" si="1"/>
        <v>386.81000000000006</v>
      </c>
      <c r="AS45" s="14">
        <f t="shared" si="2"/>
        <v>159</v>
      </c>
    </row>
    <row r="46" spans="1:45" ht="12.75">
      <c r="A46" s="3" t="s">
        <v>41</v>
      </c>
      <c r="B46" s="11">
        <v>24.42</v>
      </c>
      <c r="C46" s="11">
        <v>5</v>
      </c>
      <c r="D46" s="11">
        <v>25.01</v>
      </c>
      <c r="E46" s="11">
        <v>15</v>
      </c>
      <c r="F46" s="11">
        <v>10</v>
      </c>
      <c r="G46" s="11">
        <v>3</v>
      </c>
      <c r="H46" s="11">
        <v>5</v>
      </c>
      <c r="I46" s="11">
        <v>4</v>
      </c>
      <c r="J46" s="11">
        <f t="shared" si="3"/>
        <v>64.43</v>
      </c>
      <c r="K46" s="11">
        <f t="shared" si="4"/>
        <v>27</v>
      </c>
      <c r="L46" s="14">
        <v>29.83</v>
      </c>
      <c r="M46" s="14">
        <v>7</v>
      </c>
      <c r="N46" s="14">
        <v>27.83</v>
      </c>
      <c r="O46" s="14">
        <v>14</v>
      </c>
      <c r="P46" s="14">
        <v>3.92</v>
      </c>
      <c r="Q46" s="14">
        <v>2</v>
      </c>
      <c r="R46" s="14">
        <v>2</v>
      </c>
      <c r="S46" s="14">
        <v>2</v>
      </c>
      <c r="T46" s="14">
        <f t="shared" si="5"/>
        <v>63.58</v>
      </c>
      <c r="U46" s="14">
        <f t="shared" si="6"/>
        <v>25</v>
      </c>
      <c r="V46" s="11">
        <v>0</v>
      </c>
      <c r="W46" s="11">
        <v>0</v>
      </c>
      <c r="X46" s="11">
        <v>34</v>
      </c>
      <c r="Y46" s="11">
        <v>6</v>
      </c>
      <c r="Z46" s="11">
        <v>28.26</v>
      </c>
      <c r="AA46" s="11">
        <v>15</v>
      </c>
      <c r="AB46" s="11">
        <v>2</v>
      </c>
      <c r="AC46" s="11">
        <v>1</v>
      </c>
      <c r="AD46" s="11">
        <v>1</v>
      </c>
      <c r="AE46" s="11">
        <v>1</v>
      </c>
      <c r="AF46" s="11">
        <f t="shared" si="7"/>
        <v>65.26</v>
      </c>
      <c r="AG46" s="11">
        <f t="shared" si="8"/>
        <v>23</v>
      </c>
      <c r="AH46" s="14">
        <v>0</v>
      </c>
      <c r="AI46" s="14">
        <v>0</v>
      </c>
      <c r="AJ46" s="14">
        <v>35.34</v>
      </c>
      <c r="AK46" s="14">
        <v>6</v>
      </c>
      <c r="AL46" s="14">
        <v>30.99</v>
      </c>
      <c r="AM46" s="14">
        <v>18</v>
      </c>
      <c r="AN46" s="14">
        <v>0</v>
      </c>
      <c r="AO46" s="14">
        <v>0</v>
      </c>
      <c r="AP46" s="14">
        <v>1</v>
      </c>
      <c r="AQ46" s="14">
        <v>1</v>
      </c>
      <c r="AR46" s="14">
        <f t="shared" si="1"/>
        <v>67.33</v>
      </c>
      <c r="AS46" s="14">
        <f t="shared" si="2"/>
        <v>25</v>
      </c>
    </row>
    <row r="47" spans="1:45" ht="12.75">
      <c r="A47" s="3" t="s">
        <v>42</v>
      </c>
      <c r="B47" s="11">
        <v>140.07</v>
      </c>
      <c r="C47" s="11">
        <v>30</v>
      </c>
      <c r="D47" s="11">
        <v>111.59</v>
      </c>
      <c r="E47" s="11">
        <v>43</v>
      </c>
      <c r="F47" s="11">
        <v>5</v>
      </c>
      <c r="G47" s="11">
        <v>4</v>
      </c>
      <c r="H47" s="11">
        <v>35.25</v>
      </c>
      <c r="I47" s="11">
        <v>12</v>
      </c>
      <c r="J47" s="11">
        <f t="shared" si="3"/>
        <v>291.90999999999997</v>
      </c>
      <c r="K47" s="11">
        <f t="shared" si="4"/>
        <v>89</v>
      </c>
      <c r="L47" s="14">
        <v>129.67</v>
      </c>
      <c r="M47" s="14">
        <v>25</v>
      </c>
      <c r="N47" s="14">
        <v>110.67</v>
      </c>
      <c r="O47" s="14">
        <v>43</v>
      </c>
      <c r="P47" s="14">
        <v>5</v>
      </c>
      <c r="Q47" s="14">
        <v>4</v>
      </c>
      <c r="R47" s="14">
        <v>25.58</v>
      </c>
      <c r="S47" s="14">
        <v>11</v>
      </c>
      <c r="T47" s="14">
        <f t="shared" si="5"/>
        <v>270.91999999999996</v>
      </c>
      <c r="U47" s="14">
        <f t="shared" si="6"/>
        <v>83</v>
      </c>
      <c r="V47" s="11">
        <v>1</v>
      </c>
      <c r="W47" s="11">
        <v>1</v>
      </c>
      <c r="X47" s="11">
        <v>140.1</v>
      </c>
      <c r="Y47" s="11">
        <v>27</v>
      </c>
      <c r="Z47" s="11">
        <v>113.05</v>
      </c>
      <c r="AA47" s="11">
        <v>45</v>
      </c>
      <c r="AB47" s="11">
        <v>4</v>
      </c>
      <c r="AC47" s="11">
        <v>4</v>
      </c>
      <c r="AD47" s="11">
        <v>20.33</v>
      </c>
      <c r="AE47" s="11">
        <v>12</v>
      </c>
      <c r="AF47" s="11">
        <f t="shared" si="7"/>
        <v>278.48</v>
      </c>
      <c r="AG47" s="11">
        <f t="shared" si="8"/>
        <v>89</v>
      </c>
      <c r="AH47" s="14">
        <v>1</v>
      </c>
      <c r="AI47" s="14">
        <v>1</v>
      </c>
      <c r="AJ47" s="14">
        <v>139.25</v>
      </c>
      <c r="AK47" s="14">
        <v>30</v>
      </c>
      <c r="AL47" s="14">
        <v>112.26</v>
      </c>
      <c r="AM47" s="14">
        <v>44</v>
      </c>
      <c r="AN47" s="14">
        <v>5</v>
      </c>
      <c r="AO47" s="14">
        <v>5</v>
      </c>
      <c r="AP47" s="14">
        <v>29.08</v>
      </c>
      <c r="AQ47" s="14">
        <v>12</v>
      </c>
      <c r="AR47" s="14">
        <f t="shared" si="1"/>
        <v>286.59000000000003</v>
      </c>
      <c r="AS47" s="14">
        <f t="shared" si="2"/>
        <v>92</v>
      </c>
    </row>
    <row r="48" spans="1:45" ht="12.75">
      <c r="A48" s="3" t="s">
        <v>43</v>
      </c>
      <c r="B48" s="11">
        <v>10.17</v>
      </c>
      <c r="C48" s="11">
        <v>6</v>
      </c>
      <c r="D48" s="11">
        <v>38</v>
      </c>
      <c r="E48" s="11">
        <v>20</v>
      </c>
      <c r="F48" s="11">
        <v>5</v>
      </c>
      <c r="G48" s="11">
        <v>5</v>
      </c>
      <c r="H48" s="11">
        <v>27</v>
      </c>
      <c r="I48" s="11">
        <v>15</v>
      </c>
      <c r="J48" s="11">
        <f t="shared" si="3"/>
        <v>80.17</v>
      </c>
      <c r="K48" s="11">
        <f t="shared" si="4"/>
        <v>46</v>
      </c>
      <c r="L48" s="14">
        <v>11</v>
      </c>
      <c r="M48" s="14">
        <v>6</v>
      </c>
      <c r="N48" s="14">
        <v>44.08</v>
      </c>
      <c r="O48" s="14">
        <v>23</v>
      </c>
      <c r="P48" s="14">
        <v>5</v>
      </c>
      <c r="Q48" s="14">
        <v>5</v>
      </c>
      <c r="R48" s="14">
        <v>29</v>
      </c>
      <c r="S48" s="14">
        <v>15</v>
      </c>
      <c r="T48" s="14">
        <f t="shared" si="5"/>
        <v>89.08</v>
      </c>
      <c r="U48" s="14">
        <f t="shared" si="6"/>
        <v>49</v>
      </c>
      <c r="V48" s="11">
        <v>0</v>
      </c>
      <c r="W48" s="11">
        <v>0</v>
      </c>
      <c r="X48" s="11">
        <v>11.25</v>
      </c>
      <c r="Y48" s="11">
        <v>5</v>
      </c>
      <c r="Z48" s="11">
        <v>47.5</v>
      </c>
      <c r="AA48" s="11">
        <v>25</v>
      </c>
      <c r="AB48" s="11">
        <v>5</v>
      </c>
      <c r="AC48" s="11">
        <v>5</v>
      </c>
      <c r="AD48" s="11">
        <v>27.5</v>
      </c>
      <c r="AE48" s="11">
        <v>13</v>
      </c>
      <c r="AF48" s="11">
        <f t="shared" si="7"/>
        <v>91.25</v>
      </c>
      <c r="AG48" s="11">
        <f t="shared" si="8"/>
        <v>48</v>
      </c>
      <c r="AH48" s="14">
        <v>0</v>
      </c>
      <c r="AI48" s="14">
        <v>0</v>
      </c>
      <c r="AJ48" s="14">
        <v>12</v>
      </c>
      <c r="AK48" s="14">
        <v>5</v>
      </c>
      <c r="AL48" s="14">
        <v>51.5</v>
      </c>
      <c r="AM48" s="14">
        <v>28</v>
      </c>
      <c r="AN48" s="14">
        <v>5</v>
      </c>
      <c r="AO48" s="14">
        <v>4</v>
      </c>
      <c r="AP48" s="14">
        <v>23.17</v>
      </c>
      <c r="AQ48" s="14">
        <v>11</v>
      </c>
      <c r="AR48" s="14">
        <f t="shared" si="1"/>
        <v>91.67</v>
      </c>
      <c r="AS48" s="14">
        <f t="shared" si="2"/>
        <v>48</v>
      </c>
    </row>
    <row r="49" spans="1:45" ht="12.75">
      <c r="A49" s="3" t="s">
        <v>44</v>
      </c>
      <c r="B49" s="11">
        <v>61.59</v>
      </c>
      <c r="C49" s="11">
        <v>24</v>
      </c>
      <c r="D49" s="11">
        <v>61.08</v>
      </c>
      <c r="E49" s="11">
        <v>38</v>
      </c>
      <c r="F49" s="11">
        <v>6</v>
      </c>
      <c r="G49" s="11">
        <v>4</v>
      </c>
      <c r="H49" s="11">
        <v>20.16</v>
      </c>
      <c r="I49" s="11">
        <v>14</v>
      </c>
      <c r="J49" s="11">
        <f t="shared" si="3"/>
        <v>148.83</v>
      </c>
      <c r="K49" s="11">
        <f t="shared" si="4"/>
        <v>80</v>
      </c>
      <c r="L49" s="14">
        <v>67.41</v>
      </c>
      <c r="M49" s="14">
        <v>25</v>
      </c>
      <c r="N49" s="14">
        <v>64.41</v>
      </c>
      <c r="O49" s="14">
        <v>36</v>
      </c>
      <c r="P49" s="14">
        <v>6</v>
      </c>
      <c r="Q49" s="14">
        <v>4</v>
      </c>
      <c r="R49" s="14">
        <v>21.17</v>
      </c>
      <c r="S49" s="14">
        <v>14</v>
      </c>
      <c r="T49" s="14">
        <f t="shared" si="5"/>
        <v>158.99</v>
      </c>
      <c r="U49" s="14">
        <f t="shared" si="6"/>
        <v>79</v>
      </c>
      <c r="V49" s="11">
        <v>1</v>
      </c>
      <c r="W49" s="11">
        <v>1</v>
      </c>
      <c r="X49" s="11">
        <v>71.25</v>
      </c>
      <c r="Y49" s="11">
        <v>25</v>
      </c>
      <c r="Z49" s="11">
        <v>68.07</v>
      </c>
      <c r="AA49" s="11">
        <v>36</v>
      </c>
      <c r="AB49" s="11">
        <v>6</v>
      </c>
      <c r="AC49" s="11">
        <v>4</v>
      </c>
      <c r="AD49" s="11">
        <v>24.92</v>
      </c>
      <c r="AE49" s="11">
        <v>15</v>
      </c>
      <c r="AF49" s="11">
        <f t="shared" si="7"/>
        <v>171.24</v>
      </c>
      <c r="AG49" s="11">
        <f t="shared" si="8"/>
        <v>81</v>
      </c>
      <c r="AH49" s="14">
        <v>1</v>
      </c>
      <c r="AI49" s="14">
        <v>1</v>
      </c>
      <c r="AJ49" s="14">
        <v>70.75</v>
      </c>
      <c r="AK49" s="14">
        <v>24</v>
      </c>
      <c r="AL49" s="14">
        <v>61.41</v>
      </c>
      <c r="AM49" s="14">
        <v>36</v>
      </c>
      <c r="AN49" s="14">
        <v>5</v>
      </c>
      <c r="AO49" s="14">
        <v>3</v>
      </c>
      <c r="AP49" s="14">
        <v>23.83</v>
      </c>
      <c r="AQ49" s="14">
        <v>14</v>
      </c>
      <c r="AR49" s="14">
        <f t="shared" si="1"/>
        <v>161.99</v>
      </c>
      <c r="AS49" s="14">
        <f t="shared" si="2"/>
        <v>78</v>
      </c>
    </row>
    <row r="50" spans="1:45" ht="12.75">
      <c r="A50" s="3" t="s">
        <v>45</v>
      </c>
      <c r="B50" s="11">
        <v>150.75</v>
      </c>
      <c r="C50" s="11">
        <v>37</v>
      </c>
      <c r="D50" s="11">
        <v>77.76</v>
      </c>
      <c r="E50" s="11">
        <v>46</v>
      </c>
      <c r="F50" s="11">
        <v>23.75</v>
      </c>
      <c r="G50" s="11">
        <v>9</v>
      </c>
      <c r="H50" s="11">
        <v>78.6</v>
      </c>
      <c r="I50" s="11">
        <v>38</v>
      </c>
      <c r="J50" s="11">
        <f t="shared" si="3"/>
        <v>330.86</v>
      </c>
      <c r="K50" s="11">
        <f t="shared" si="4"/>
        <v>130</v>
      </c>
      <c r="L50" s="14">
        <v>168.98</v>
      </c>
      <c r="M50" s="14">
        <v>40</v>
      </c>
      <c r="N50" s="14">
        <v>77.02</v>
      </c>
      <c r="O50" s="14">
        <v>46</v>
      </c>
      <c r="P50" s="14">
        <v>21</v>
      </c>
      <c r="Q50" s="14">
        <v>8</v>
      </c>
      <c r="R50" s="14">
        <v>83.59</v>
      </c>
      <c r="S50" s="14">
        <v>36</v>
      </c>
      <c r="T50" s="14">
        <f>+L50+N50+P50+R50</f>
        <v>350.59000000000003</v>
      </c>
      <c r="U50" s="14">
        <f t="shared" si="6"/>
        <v>130</v>
      </c>
      <c r="V50" s="11">
        <v>0</v>
      </c>
      <c r="W50" s="11">
        <v>0</v>
      </c>
      <c r="X50" s="11">
        <v>179.84</v>
      </c>
      <c r="Y50" s="11">
        <v>38</v>
      </c>
      <c r="Z50" s="11">
        <v>98.42</v>
      </c>
      <c r="AA50" s="11">
        <v>54</v>
      </c>
      <c r="AB50" s="11">
        <v>21</v>
      </c>
      <c r="AC50" s="11">
        <v>9</v>
      </c>
      <c r="AD50" s="11">
        <v>84.04</v>
      </c>
      <c r="AE50" s="11">
        <v>36</v>
      </c>
      <c r="AF50" s="11">
        <f t="shared" si="7"/>
        <v>383.3</v>
      </c>
      <c r="AG50" s="11">
        <f t="shared" si="8"/>
        <v>137</v>
      </c>
      <c r="AH50" s="14">
        <v>0</v>
      </c>
      <c r="AI50" s="14">
        <v>0</v>
      </c>
      <c r="AJ50" s="14">
        <v>185.67</v>
      </c>
      <c r="AK50" s="14">
        <v>37</v>
      </c>
      <c r="AL50" s="14">
        <v>92.75</v>
      </c>
      <c r="AM50" s="14">
        <v>54</v>
      </c>
      <c r="AN50" s="14">
        <v>22.17</v>
      </c>
      <c r="AO50" s="14">
        <v>9</v>
      </c>
      <c r="AP50" s="14">
        <v>83.53</v>
      </c>
      <c r="AQ50" s="14">
        <v>34</v>
      </c>
      <c r="AR50" s="14">
        <f t="shared" si="1"/>
        <v>384.12</v>
      </c>
      <c r="AS50" s="14">
        <f t="shared" si="2"/>
        <v>134</v>
      </c>
    </row>
    <row r="51" spans="1:45" ht="12.75">
      <c r="A51" s="3" t="s">
        <v>46</v>
      </c>
      <c r="B51" s="11">
        <v>56.09</v>
      </c>
      <c r="C51" s="11">
        <v>19</v>
      </c>
      <c r="D51" s="11">
        <v>37</v>
      </c>
      <c r="E51" s="11">
        <v>17</v>
      </c>
      <c r="F51" s="11">
        <v>15.5</v>
      </c>
      <c r="G51" s="11">
        <v>8</v>
      </c>
      <c r="H51" s="11">
        <v>39.92</v>
      </c>
      <c r="I51" s="11">
        <v>13</v>
      </c>
      <c r="J51" s="11">
        <f t="shared" si="3"/>
        <v>148.51</v>
      </c>
      <c r="K51" s="11">
        <f t="shared" si="4"/>
        <v>57</v>
      </c>
      <c r="L51" s="14">
        <v>50.16</v>
      </c>
      <c r="M51" s="14">
        <v>18</v>
      </c>
      <c r="N51" s="14">
        <v>36</v>
      </c>
      <c r="O51" s="14">
        <v>17</v>
      </c>
      <c r="P51" s="14">
        <v>18</v>
      </c>
      <c r="Q51" s="14">
        <v>10</v>
      </c>
      <c r="R51" s="14">
        <v>44.26</v>
      </c>
      <c r="S51" s="14">
        <v>14</v>
      </c>
      <c r="T51" s="14">
        <f t="shared" si="5"/>
        <v>148.42</v>
      </c>
      <c r="U51" s="14">
        <f t="shared" si="6"/>
        <v>59</v>
      </c>
      <c r="V51" s="11">
        <v>2</v>
      </c>
      <c r="W51" s="11">
        <v>2</v>
      </c>
      <c r="X51" s="11">
        <v>43.42</v>
      </c>
      <c r="Y51" s="11">
        <v>16</v>
      </c>
      <c r="Z51" s="11">
        <v>40.16</v>
      </c>
      <c r="AA51" s="11">
        <v>19</v>
      </c>
      <c r="AB51" s="11">
        <v>17.59</v>
      </c>
      <c r="AC51" s="11">
        <v>9</v>
      </c>
      <c r="AD51" s="11">
        <v>48.17</v>
      </c>
      <c r="AE51" s="11">
        <v>13</v>
      </c>
      <c r="AF51" s="11">
        <f t="shared" si="7"/>
        <v>151.34</v>
      </c>
      <c r="AG51" s="11">
        <f t="shared" si="8"/>
        <v>59</v>
      </c>
      <c r="AH51" s="14">
        <v>2</v>
      </c>
      <c r="AI51" s="14">
        <v>2</v>
      </c>
      <c r="AJ51" s="14">
        <v>47.92</v>
      </c>
      <c r="AK51" s="14">
        <v>16</v>
      </c>
      <c r="AL51" s="14">
        <v>44.08</v>
      </c>
      <c r="AM51" s="14">
        <v>16</v>
      </c>
      <c r="AN51" s="14">
        <v>16</v>
      </c>
      <c r="AO51" s="14">
        <v>7</v>
      </c>
      <c r="AP51" s="14">
        <v>46.5</v>
      </c>
      <c r="AQ51" s="14">
        <v>13</v>
      </c>
      <c r="AR51" s="14">
        <f t="shared" si="1"/>
        <v>156.5</v>
      </c>
      <c r="AS51" s="14">
        <f t="shared" si="2"/>
        <v>54</v>
      </c>
    </row>
    <row r="52" spans="1:45" ht="12.75">
      <c r="A52" s="3" t="s">
        <v>47</v>
      </c>
      <c r="B52" s="11">
        <v>1</v>
      </c>
      <c r="C52" s="11">
        <v>1</v>
      </c>
      <c r="D52" s="11">
        <v>3</v>
      </c>
      <c r="E52" s="11">
        <v>3</v>
      </c>
      <c r="F52" s="11">
        <v>0</v>
      </c>
      <c r="G52" s="11">
        <v>0</v>
      </c>
      <c r="H52" s="11">
        <v>0</v>
      </c>
      <c r="I52" s="11">
        <v>0</v>
      </c>
      <c r="J52" s="11">
        <f t="shared" si="3"/>
        <v>4</v>
      </c>
      <c r="K52" s="11">
        <f t="shared" si="4"/>
        <v>4</v>
      </c>
      <c r="L52" s="14">
        <v>1</v>
      </c>
      <c r="M52" s="14">
        <v>1</v>
      </c>
      <c r="N52" s="14">
        <v>2</v>
      </c>
      <c r="O52" s="14">
        <v>2</v>
      </c>
      <c r="P52" s="14">
        <v>0</v>
      </c>
      <c r="Q52" s="14">
        <v>0</v>
      </c>
      <c r="R52" s="14">
        <v>0</v>
      </c>
      <c r="S52" s="14">
        <v>0</v>
      </c>
      <c r="T52" s="14">
        <f t="shared" si="5"/>
        <v>3</v>
      </c>
      <c r="U52" s="14">
        <f t="shared" si="6"/>
        <v>3</v>
      </c>
      <c r="V52" s="11">
        <v>0</v>
      </c>
      <c r="W52" s="11">
        <v>0</v>
      </c>
      <c r="X52" s="11">
        <v>1</v>
      </c>
      <c r="Y52" s="11">
        <v>1</v>
      </c>
      <c r="Z52" s="11">
        <v>3</v>
      </c>
      <c r="AA52" s="11">
        <v>3</v>
      </c>
      <c r="AB52" s="11">
        <v>0</v>
      </c>
      <c r="AC52" s="11">
        <v>0</v>
      </c>
      <c r="AD52" s="11">
        <v>0</v>
      </c>
      <c r="AE52" s="11">
        <v>0</v>
      </c>
      <c r="AF52" s="11">
        <f t="shared" si="7"/>
        <v>4</v>
      </c>
      <c r="AG52" s="11">
        <f t="shared" si="8"/>
        <v>4</v>
      </c>
      <c r="AH52" s="14">
        <v>0</v>
      </c>
      <c r="AI52" s="14">
        <v>0</v>
      </c>
      <c r="AJ52" s="14">
        <v>1</v>
      </c>
      <c r="AK52" s="14">
        <v>1</v>
      </c>
      <c r="AL52" s="14">
        <v>2.92</v>
      </c>
      <c r="AM52" s="14">
        <v>3</v>
      </c>
      <c r="AN52" s="14">
        <v>0</v>
      </c>
      <c r="AO52" s="14">
        <v>0</v>
      </c>
      <c r="AP52" s="14">
        <v>0</v>
      </c>
      <c r="AQ52" s="14">
        <v>0</v>
      </c>
      <c r="AR52" s="14">
        <f t="shared" si="1"/>
        <v>3.92</v>
      </c>
      <c r="AS52" s="14">
        <f t="shared" si="2"/>
        <v>4</v>
      </c>
    </row>
    <row r="53" spans="1:45" ht="12.75">
      <c r="A53" s="3" t="s">
        <v>48</v>
      </c>
      <c r="B53" s="11">
        <v>30</v>
      </c>
      <c r="C53" s="11">
        <v>10</v>
      </c>
      <c r="D53" s="11">
        <v>42.01</v>
      </c>
      <c r="E53" s="11">
        <v>26</v>
      </c>
      <c r="F53" s="11">
        <v>5.42</v>
      </c>
      <c r="G53" s="11">
        <v>5</v>
      </c>
      <c r="H53" s="11">
        <v>25.42</v>
      </c>
      <c r="I53" s="11">
        <v>16</v>
      </c>
      <c r="J53" s="11">
        <f t="shared" si="3"/>
        <v>102.85</v>
      </c>
      <c r="K53" s="11">
        <f t="shared" si="4"/>
        <v>57</v>
      </c>
      <c r="L53" s="14">
        <v>31.17</v>
      </c>
      <c r="M53" s="14">
        <v>12</v>
      </c>
      <c r="N53" s="14">
        <v>40.84</v>
      </c>
      <c r="O53" s="14">
        <v>27</v>
      </c>
      <c r="P53" s="14">
        <v>5.25</v>
      </c>
      <c r="Q53" s="14">
        <v>5</v>
      </c>
      <c r="R53" s="14">
        <v>24</v>
      </c>
      <c r="S53" s="14">
        <v>16</v>
      </c>
      <c r="T53" s="14">
        <f t="shared" si="5"/>
        <v>101.26</v>
      </c>
      <c r="U53" s="14">
        <f t="shared" si="6"/>
        <v>60</v>
      </c>
      <c r="V53" s="11">
        <v>0</v>
      </c>
      <c r="W53" s="11">
        <v>0</v>
      </c>
      <c r="X53" s="11">
        <v>30.5</v>
      </c>
      <c r="Y53" s="11">
        <v>12</v>
      </c>
      <c r="Z53" s="11">
        <v>36.75</v>
      </c>
      <c r="AA53" s="11">
        <v>25</v>
      </c>
      <c r="AB53" s="11">
        <v>6</v>
      </c>
      <c r="AC53" s="11">
        <v>5</v>
      </c>
      <c r="AD53" s="11">
        <v>22.83</v>
      </c>
      <c r="AE53" s="11">
        <v>14</v>
      </c>
      <c r="AF53" s="11">
        <f t="shared" si="7"/>
        <v>96.08</v>
      </c>
      <c r="AG53" s="11">
        <f t="shared" si="8"/>
        <v>56</v>
      </c>
      <c r="AH53" s="14">
        <v>0</v>
      </c>
      <c r="AI53" s="14">
        <v>0</v>
      </c>
      <c r="AJ53" s="14">
        <v>23.42</v>
      </c>
      <c r="AK53" s="14">
        <v>10</v>
      </c>
      <c r="AL53" s="14">
        <v>39.75</v>
      </c>
      <c r="AM53" s="14">
        <v>29</v>
      </c>
      <c r="AN53" s="14">
        <v>6</v>
      </c>
      <c r="AO53" s="14">
        <v>5</v>
      </c>
      <c r="AP53" s="14">
        <v>24.83</v>
      </c>
      <c r="AQ53" s="14">
        <v>15</v>
      </c>
      <c r="AR53" s="14">
        <f t="shared" si="1"/>
        <v>94</v>
      </c>
      <c r="AS53" s="14">
        <f t="shared" si="2"/>
        <v>59</v>
      </c>
    </row>
    <row r="54" ht="12.75">
      <c r="A54" s="3"/>
    </row>
    <row r="55" spans="1:45" ht="12.75">
      <c r="A55" s="4" t="s">
        <v>49</v>
      </c>
      <c r="B55" s="13">
        <f>+SUM(B6:B53)</f>
        <v>6714.08</v>
      </c>
      <c r="C55" s="13">
        <f aca="true" t="shared" si="9" ref="C55:I55">+SUM(C6:C53)</f>
        <v>1816</v>
      </c>
      <c r="D55" s="13">
        <f t="shared" si="9"/>
        <v>6192.620000000001</v>
      </c>
      <c r="E55" s="13">
        <f t="shared" si="9"/>
        <v>3063</v>
      </c>
      <c r="F55" s="13">
        <f t="shared" si="9"/>
        <v>2191.0400000000004</v>
      </c>
      <c r="G55" s="13">
        <f t="shared" si="9"/>
        <v>837</v>
      </c>
      <c r="H55" s="13">
        <f t="shared" si="9"/>
        <v>4680.219999999999</v>
      </c>
      <c r="I55" s="13">
        <f t="shared" si="9"/>
        <v>2202</v>
      </c>
      <c r="J55" s="13">
        <f>+B55+D55+F55+H55</f>
        <v>19777.96</v>
      </c>
      <c r="K55" s="13">
        <f>+C55+E55+G55+I55</f>
        <v>7918</v>
      </c>
      <c r="L55" s="15">
        <f aca="true" t="shared" si="10" ref="L55:AE55">+SUM(L6:L53)</f>
        <v>6786.589999999999</v>
      </c>
      <c r="M55" s="15">
        <f t="shared" si="10"/>
        <v>1802</v>
      </c>
      <c r="N55" s="15">
        <f t="shared" si="10"/>
        <v>6354.820000000001</v>
      </c>
      <c r="O55" s="15">
        <f t="shared" si="10"/>
        <v>3150</v>
      </c>
      <c r="P55" s="15">
        <f t="shared" si="10"/>
        <v>2160.5499999999997</v>
      </c>
      <c r="Q55" s="15">
        <f t="shared" si="10"/>
        <v>829</v>
      </c>
      <c r="R55" s="15">
        <f t="shared" si="10"/>
        <v>4611.200000000001</v>
      </c>
      <c r="S55" s="15">
        <f t="shared" si="10"/>
        <v>2182</v>
      </c>
      <c r="T55" s="15">
        <f>+L55+N55+P55+R55</f>
        <v>19913.16</v>
      </c>
      <c r="U55" s="15">
        <f>+M55+O55+Q55+S55</f>
        <v>7963</v>
      </c>
      <c r="V55" s="13">
        <f t="shared" si="10"/>
        <v>28.759999999999998</v>
      </c>
      <c r="W55" s="13">
        <f t="shared" si="10"/>
        <v>27</v>
      </c>
      <c r="X55" s="13">
        <f t="shared" si="10"/>
        <v>6963.950000000001</v>
      </c>
      <c r="Y55" s="13">
        <f t="shared" si="10"/>
        <v>1798</v>
      </c>
      <c r="Z55" s="13">
        <f t="shared" si="10"/>
        <v>6717.57</v>
      </c>
      <c r="AA55" s="13">
        <f t="shared" si="10"/>
        <v>3318</v>
      </c>
      <c r="AB55" s="13">
        <f t="shared" si="10"/>
        <v>2074.56</v>
      </c>
      <c r="AC55" s="13">
        <f t="shared" si="10"/>
        <v>806</v>
      </c>
      <c r="AD55" s="13">
        <f t="shared" si="10"/>
        <v>4603.590000000001</v>
      </c>
      <c r="AE55" s="13">
        <f t="shared" si="10"/>
        <v>2179</v>
      </c>
      <c r="AF55" s="13">
        <f>+X55+Z55+AB55+AD55+V55</f>
        <v>20388.43</v>
      </c>
      <c r="AG55" s="13">
        <f>+Y55+AA55+AC55+AE55+W55</f>
        <v>8128</v>
      </c>
      <c r="AH55" s="15">
        <v>29.67</v>
      </c>
      <c r="AI55" s="15">
        <v>26</v>
      </c>
      <c r="AJ55" s="15">
        <v>7105.25</v>
      </c>
      <c r="AK55" s="15">
        <v>1816</v>
      </c>
      <c r="AL55" s="15">
        <v>6700.26</v>
      </c>
      <c r="AM55" s="15">
        <v>3375</v>
      </c>
      <c r="AN55" s="15">
        <v>2027.34</v>
      </c>
      <c r="AO55" s="15">
        <v>792</v>
      </c>
      <c r="AP55" s="15">
        <v>4675.42</v>
      </c>
      <c r="AQ55" s="15">
        <v>2150</v>
      </c>
      <c r="AR55" s="15">
        <f>+AJ55+AL55+AN55+AP55+AH55</f>
        <v>20537.94</v>
      </c>
      <c r="AS55" s="15">
        <f>+AK55+AM55+AO55+AQ55+AI55</f>
        <v>8159</v>
      </c>
    </row>
    <row r="56" spans="1:45" ht="12.75">
      <c r="A56" s="5" t="s">
        <v>50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ht="12.75">
      <c r="A57" s="3" t="s">
        <v>51</v>
      </c>
      <c r="B57" s="11">
        <f>+B9+B10+B20+B21+B22+B24+B25+B33+B35+B36+B52</f>
        <v>192.92000000000002</v>
      </c>
      <c r="C57" s="11">
        <f aca="true" t="shared" si="11" ref="C57:I57">+C9+C10+C20+C21+C22+C24+C25+C33+C35+C36+C52</f>
        <v>79</v>
      </c>
      <c r="D57" s="11">
        <f t="shared" si="11"/>
        <v>384.58</v>
      </c>
      <c r="E57" s="11">
        <f t="shared" si="11"/>
        <v>218</v>
      </c>
      <c r="F57" s="11">
        <f t="shared" si="11"/>
        <v>68.33</v>
      </c>
      <c r="G57" s="11">
        <f t="shared" si="11"/>
        <v>40</v>
      </c>
      <c r="H57" s="11">
        <f t="shared" si="11"/>
        <v>279.99</v>
      </c>
      <c r="I57" s="11">
        <f t="shared" si="11"/>
        <v>149</v>
      </c>
      <c r="J57" s="11">
        <f aca="true" t="shared" si="12" ref="J57:K59">+B57+D57+F57+H57</f>
        <v>925.82</v>
      </c>
      <c r="K57" s="11">
        <f t="shared" si="12"/>
        <v>486</v>
      </c>
      <c r="L57" s="14">
        <f aca="true" t="shared" si="13" ref="L57:AE57">+L9+L10+L20+L21+L22+L24+L25+L33+L35+L36+L52</f>
        <v>198.92999999999998</v>
      </c>
      <c r="M57" s="14">
        <f t="shared" si="13"/>
        <v>77</v>
      </c>
      <c r="N57" s="14">
        <f t="shared" si="13"/>
        <v>409.74</v>
      </c>
      <c r="O57" s="14">
        <f t="shared" si="13"/>
        <v>223</v>
      </c>
      <c r="P57" s="14">
        <f t="shared" si="13"/>
        <v>68.17</v>
      </c>
      <c r="Q57" s="14">
        <f t="shared" si="13"/>
        <v>39</v>
      </c>
      <c r="R57" s="14">
        <f t="shared" si="13"/>
        <v>270.89</v>
      </c>
      <c r="S57" s="14">
        <f t="shared" si="13"/>
        <v>149</v>
      </c>
      <c r="T57" s="14">
        <f aca="true" t="shared" si="14" ref="T57:U59">+L57+N57+P57+R57</f>
        <v>947.7299999999999</v>
      </c>
      <c r="U57" s="14">
        <f t="shared" si="14"/>
        <v>488</v>
      </c>
      <c r="V57" s="11">
        <f t="shared" si="13"/>
        <v>3</v>
      </c>
      <c r="W57" s="11">
        <f t="shared" si="13"/>
        <v>3</v>
      </c>
      <c r="X57" s="11">
        <f t="shared" si="13"/>
        <v>201.92999999999998</v>
      </c>
      <c r="Y57" s="11">
        <f t="shared" si="13"/>
        <v>82</v>
      </c>
      <c r="Z57" s="11">
        <f t="shared" si="13"/>
        <v>400.09</v>
      </c>
      <c r="AA57" s="11">
        <f t="shared" si="13"/>
        <v>225</v>
      </c>
      <c r="AB57" s="11">
        <f t="shared" si="13"/>
        <v>70.66</v>
      </c>
      <c r="AC57" s="11">
        <f t="shared" si="13"/>
        <v>41</v>
      </c>
      <c r="AD57" s="11">
        <f t="shared" si="13"/>
        <v>265.09</v>
      </c>
      <c r="AE57" s="11">
        <f t="shared" si="13"/>
        <v>151</v>
      </c>
      <c r="AF57" s="11">
        <f aca="true" t="shared" si="15" ref="AF57:AG59">+X57+Z57+AB57+AD57+V57</f>
        <v>940.77</v>
      </c>
      <c r="AG57" s="11">
        <f t="shared" si="15"/>
        <v>502</v>
      </c>
      <c r="AH57" s="14">
        <v>2</v>
      </c>
      <c r="AI57" s="14">
        <v>2</v>
      </c>
      <c r="AJ57" s="14">
        <v>213.07</v>
      </c>
      <c r="AK57" s="14">
        <v>88</v>
      </c>
      <c r="AL57" s="14">
        <v>388.75</v>
      </c>
      <c r="AM57" s="14">
        <v>224</v>
      </c>
      <c r="AN57" s="14">
        <v>69.25</v>
      </c>
      <c r="AO57" s="14">
        <v>39</v>
      </c>
      <c r="AP57" s="14">
        <v>246.99</v>
      </c>
      <c r="AQ57" s="14">
        <v>145</v>
      </c>
      <c r="AR57" s="14">
        <f aca="true" t="shared" si="16" ref="AR57:AS59">+AJ57+AL57+AN57+AP57+AH57</f>
        <v>920.06</v>
      </c>
      <c r="AS57" s="14">
        <f t="shared" si="16"/>
        <v>498</v>
      </c>
    </row>
    <row r="58" spans="1:45" ht="12.75">
      <c r="A58" s="3" t="s">
        <v>52</v>
      </c>
      <c r="B58" s="11">
        <f>+B6+B7+B11+B14+B16+B17+B18+B27+B30+B31+B34+B38+B39+B41+B43+B45+B48+B49+B50+B53</f>
        <v>2215.08</v>
      </c>
      <c r="C58" s="11">
        <f aca="true" t="shared" si="17" ref="C58:I58">+C6+C7+C11+C14+C16+C17+C18+C27+C30+C31+C34+C38+C39+C41+C43+C45+C48+C49+C50+C53</f>
        <v>610</v>
      </c>
      <c r="D58" s="11">
        <f t="shared" si="17"/>
        <v>1901.78</v>
      </c>
      <c r="E58" s="11">
        <f t="shared" si="17"/>
        <v>969</v>
      </c>
      <c r="F58" s="11">
        <f t="shared" si="17"/>
        <v>524.7</v>
      </c>
      <c r="G58" s="11">
        <f t="shared" si="17"/>
        <v>234</v>
      </c>
      <c r="H58" s="11">
        <f t="shared" si="17"/>
        <v>1239.16</v>
      </c>
      <c r="I58" s="11">
        <f t="shared" si="17"/>
        <v>646</v>
      </c>
      <c r="J58" s="11">
        <f t="shared" si="12"/>
        <v>5880.719999999999</v>
      </c>
      <c r="K58" s="11">
        <f t="shared" si="12"/>
        <v>2459</v>
      </c>
      <c r="L58" s="14">
        <f aca="true" t="shared" si="18" ref="L58:AE58">+L6+L7+L11+L14+L16+L17+L18+L27+L30+L31+L34+L38+L39+L41+L43+L45+L48+L49+L50+L53</f>
        <v>2220.37</v>
      </c>
      <c r="M58" s="14">
        <f t="shared" si="18"/>
        <v>614</v>
      </c>
      <c r="N58" s="14">
        <f t="shared" si="18"/>
        <v>1940.68</v>
      </c>
      <c r="O58" s="14">
        <f t="shared" si="18"/>
        <v>983</v>
      </c>
      <c r="P58" s="14">
        <f t="shared" si="18"/>
        <v>540.73</v>
      </c>
      <c r="Q58" s="14">
        <f t="shared" si="18"/>
        <v>231</v>
      </c>
      <c r="R58" s="14">
        <f t="shared" si="18"/>
        <v>1243.1799999999998</v>
      </c>
      <c r="S58" s="14">
        <f t="shared" si="18"/>
        <v>645</v>
      </c>
      <c r="T58" s="14">
        <f t="shared" si="14"/>
        <v>5944.960000000001</v>
      </c>
      <c r="U58" s="14">
        <f t="shared" si="14"/>
        <v>2473</v>
      </c>
      <c r="V58" s="11">
        <f t="shared" si="18"/>
        <v>10.17</v>
      </c>
      <c r="W58" s="11">
        <f t="shared" si="18"/>
        <v>9</v>
      </c>
      <c r="X58" s="11">
        <f t="shared" si="18"/>
        <v>2316.28</v>
      </c>
      <c r="Y58" s="11">
        <f t="shared" si="18"/>
        <v>602</v>
      </c>
      <c r="Z58" s="11">
        <f t="shared" si="18"/>
        <v>2078.1899999999996</v>
      </c>
      <c r="AA58" s="11">
        <f t="shared" si="18"/>
        <v>1045</v>
      </c>
      <c r="AB58" s="11">
        <f t="shared" si="18"/>
        <v>487.21999999999997</v>
      </c>
      <c r="AC58" s="11">
        <f t="shared" si="18"/>
        <v>224</v>
      </c>
      <c r="AD58" s="11">
        <f t="shared" si="18"/>
        <v>1270.1599999999999</v>
      </c>
      <c r="AE58" s="11">
        <f t="shared" si="18"/>
        <v>646</v>
      </c>
      <c r="AF58" s="11">
        <f t="shared" si="15"/>
        <v>6162.0199999999995</v>
      </c>
      <c r="AG58" s="11">
        <f t="shared" si="15"/>
        <v>2526</v>
      </c>
      <c r="AH58" s="14">
        <v>11</v>
      </c>
      <c r="AI58" s="14">
        <v>9</v>
      </c>
      <c r="AJ58" s="14">
        <v>2343.85</v>
      </c>
      <c r="AK58" s="14">
        <v>601</v>
      </c>
      <c r="AL58" s="14">
        <v>2044.9</v>
      </c>
      <c r="AM58" s="14">
        <v>1049</v>
      </c>
      <c r="AN58" s="14">
        <v>485.65</v>
      </c>
      <c r="AO58" s="14">
        <v>226</v>
      </c>
      <c r="AP58" s="14">
        <v>1281.26</v>
      </c>
      <c r="AQ58" s="14">
        <v>641</v>
      </c>
      <c r="AR58" s="14">
        <f t="shared" si="16"/>
        <v>6166.66</v>
      </c>
      <c r="AS58" s="14">
        <f t="shared" si="16"/>
        <v>2526</v>
      </c>
    </row>
    <row r="59" spans="1:45" ht="12.75">
      <c r="A59" s="3" t="s">
        <v>53</v>
      </c>
      <c r="B59" s="11">
        <f>+B8+B12+B13+B15+B19+B23+B26+B28+B29+B32+B37+B40+B42+B44+B46+B47+B51</f>
        <v>4306.08</v>
      </c>
      <c r="C59" s="11">
        <f aca="true" t="shared" si="19" ref="C59:I59">+C8+C12+C13+C15+C19+C23+C26+C28+C29+C32+C37+C40+C42+C44+C46+C47+C51</f>
        <v>1127</v>
      </c>
      <c r="D59" s="11">
        <f t="shared" si="19"/>
        <v>3906.2600000000007</v>
      </c>
      <c r="E59" s="11">
        <f t="shared" si="19"/>
        <v>1876</v>
      </c>
      <c r="F59" s="11">
        <f t="shared" si="19"/>
        <v>1598.0099999999998</v>
      </c>
      <c r="G59" s="11">
        <f t="shared" si="19"/>
        <v>563</v>
      </c>
      <c r="H59" s="11">
        <f t="shared" si="19"/>
        <v>3161.0699999999997</v>
      </c>
      <c r="I59" s="11">
        <f t="shared" si="19"/>
        <v>1407</v>
      </c>
      <c r="J59" s="11">
        <f t="shared" si="12"/>
        <v>12971.42</v>
      </c>
      <c r="K59" s="11">
        <f t="shared" si="12"/>
        <v>4973</v>
      </c>
      <c r="L59" s="14">
        <f aca="true" t="shared" si="20" ref="L59:AE59">+L8+L12+L13+L15+L19+L23+L26+L28+L29+L32+L37+L40+L42+L44+L46+L47+L51</f>
        <v>4367.29</v>
      </c>
      <c r="M59" s="14">
        <f t="shared" si="20"/>
        <v>1111</v>
      </c>
      <c r="N59" s="14">
        <f t="shared" si="20"/>
        <v>4004.4</v>
      </c>
      <c r="O59" s="14">
        <f t="shared" si="20"/>
        <v>1944</v>
      </c>
      <c r="P59" s="14">
        <f t="shared" si="20"/>
        <v>1551.65</v>
      </c>
      <c r="Q59" s="14">
        <f t="shared" si="20"/>
        <v>559</v>
      </c>
      <c r="R59" s="14">
        <f t="shared" si="20"/>
        <v>3097.13</v>
      </c>
      <c r="S59" s="14">
        <f t="shared" si="20"/>
        <v>1388</v>
      </c>
      <c r="T59" s="14">
        <f t="shared" si="14"/>
        <v>13020.470000000001</v>
      </c>
      <c r="U59" s="14">
        <f t="shared" si="14"/>
        <v>5002</v>
      </c>
      <c r="V59" s="11">
        <f t="shared" si="20"/>
        <v>15.59</v>
      </c>
      <c r="W59" s="11">
        <f t="shared" si="20"/>
        <v>15</v>
      </c>
      <c r="X59" s="11">
        <f t="shared" si="20"/>
        <v>4445.740000000001</v>
      </c>
      <c r="Y59" s="11">
        <f t="shared" si="20"/>
        <v>1114</v>
      </c>
      <c r="Z59" s="11">
        <f t="shared" si="20"/>
        <v>4239.29</v>
      </c>
      <c r="AA59" s="11">
        <f t="shared" si="20"/>
        <v>2048</v>
      </c>
      <c r="AB59" s="11">
        <f t="shared" si="20"/>
        <v>1516.6799999999996</v>
      </c>
      <c r="AC59" s="11">
        <f t="shared" si="20"/>
        <v>541</v>
      </c>
      <c r="AD59" s="11">
        <f t="shared" si="20"/>
        <v>3068.34</v>
      </c>
      <c r="AE59" s="11">
        <f t="shared" si="20"/>
        <v>1382</v>
      </c>
      <c r="AF59" s="11">
        <f t="shared" si="15"/>
        <v>13285.640000000001</v>
      </c>
      <c r="AG59" s="11">
        <f t="shared" si="15"/>
        <v>5100</v>
      </c>
      <c r="AH59" s="14">
        <v>16.67</v>
      </c>
      <c r="AI59" s="14">
        <v>15</v>
      </c>
      <c r="AJ59" s="14">
        <v>4548.33</v>
      </c>
      <c r="AK59" s="14">
        <v>1127</v>
      </c>
      <c r="AL59" s="14">
        <v>4266.61</v>
      </c>
      <c r="AM59" s="14">
        <v>2102</v>
      </c>
      <c r="AN59" s="14">
        <v>1472.44</v>
      </c>
      <c r="AO59" s="14">
        <v>527</v>
      </c>
      <c r="AP59" s="14">
        <v>3147.17</v>
      </c>
      <c r="AQ59" s="14">
        <v>1364</v>
      </c>
      <c r="AR59" s="14">
        <f t="shared" si="16"/>
        <v>13451.22</v>
      </c>
      <c r="AS59" s="14">
        <f t="shared" si="16"/>
        <v>5135</v>
      </c>
    </row>
    <row r="60" ht="12.75">
      <c r="A60" s="5" t="s">
        <v>54</v>
      </c>
    </row>
    <row r="61" spans="1:45" ht="12.75">
      <c r="A61" s="3" t="s">
        <v>55</v>
      </c>
      <c r="B61" s="11">
        <v>3672.95</v>
      </c>
      <c r="C61" s="11">
        <v>968</v>
      </c>
      <c r="D61" s="11">
        <v>3381.6</v>
      </c>
      <c r="E61" s="11">
        <v>1596</v>
      </c>
      <c r="F61" s="11">
        <v>1323.1</v>
      </c>
      <c r="G61" s="11">
        <v>460</v>
      </c>
      <c r="H61" s="11">
        <v>2580.87</v>
      </c>
      <c r="I61" s="11">
        <v>1184</v>
      </c>
      <c r="J61" s="11">
        <v>10958.52</v>
      </c>
      <c r="K61" s="11">
        <v>4208</v>
      </c>
      <c r="L61" s="14">
        <v>3753.4</v>
      </c>
      <c r="M61" s="14">
        <v>956</v>
      </c>
      <c r="N61" s="14">
        <v>3487.79</v>
      </c>
      <c r="O61" s="14">
        <v>1658</v>
      </c>
      <c r="P61" s="14">
        <v>1288.89</v>
      </c>
      <c r="Q61" s="14">
        <v>452</v>
      </c>
      <c r="R61" s="14">
        <v>2595.89</v>
      </c>
      <c r="S61" s="14">
        <v>1177</v>
      </c>
      <c r="T61" s="14">
        <v>11125.97</v>
      </c>
      <c r="U61" s="14">
        <v>4243</v>
      </c>
      <c r="V61" s="11">
        <v>13.59</v>
      </c>
      <c r="W61" s="11">
        <v>13</v>
      </c>
      <c r="X61" s="11">
        <v>3828.32</v>
      </c>
      <c r="Y61" s="11">
        <v>955</v>
      </c>
      <c r="Z61" s="11">
        <v>3679.53</v>
      </c>
      <c r="AA61" s="11">
        <v>1736</v>
      </c>
      <c r="AB61" s="11">
        <v>1248.46</v>
      </c>
      <c r="AC61" s="11">
        <v>440</v>
      </c>
      <c r="AD61" s="11">
        <v>2542.84</v>
      </c>
      <c r="AE61" s="11">
        <v>1170</v>
      </c>
      <c r="AF61" s="11">
        <v>11312.74</v>
      </c>
      <c r="AG61" s="11">
        <v>4314</v>
      </c>
      <c r="AH61" s="14">
        <v>14.67</v>
      </c>
      <c r="AI61" s="14">
        <v>13</v>
      </c>
      <c r="AJ61" s="14">
        <v>3914.19</v>
      </c>
      <c r="AK61" s="14">
        <v>968</v>
      </c>
      <c r="AL61" s="14">
        <v>3695.37</v>
      </c>
      <c r="AM61" s="14">
        <v>1794</v>
      </c>
      <c r="AN61" s="14">
        <v>1205.69</v>
      </c>
      <c r="AO61" s="14">
        <v>431</v>
      </c>
      <c r="AP61" s="14">
        <v>2614.05</v>
      </c>
      <c r="AQ61" s="14">
        <v>1159</v>
      </c>
      <c r="AR61" s="14">
        <f aca="true" t="shared" si="21" ref="AR61:AR66">+AP61+AN61+AL61+AJ61+AH61</f>
        <v>11443.970000000001</v>
      </c>
      <c r="AS61" s="14">
        <f aca="true" t="shared" si="22" ref="AS61:AS66">+AQ61+AO61+AM61+AK61+AI61</f>
        <v>4365</v>
      </c>
    </row>
    <row r="62" spans="1:45" ht="12.75">
      <c r="A62" s="3" t="s">
        <v>56</v>
      </c>
      <c r="B62" s="11">
        <v>895.16</v>
      </c>
      <c r="C62" s="11">
        <v>251</v>
      </c>
      <c r="D62" s="11">
        <v>800.6</v>
      </c>
      <c r="E62" s="11">
        <v>427</v>
      </c>
      <c r="F62" s="11">
        <v>175.39</v>
      </c>
      <c r="G62" s="11">
        <v>88</v>
      </c>
      <c r="H62" s="11">
        <v>447.48</v>
      </c>
      <c r="I62" s="11">
        <v>245</v>
      </c>
      <c r="J62" s="11">
        <v>2318.63</v>
      </c>
      <c r="K62" s="11">
        <v>1011</v>
      </c>
      <c r="L62" s="14">
        <v>794.07</v>
      </c>
      <c r="M62" s="14">
        <v>246</v>
      </c>
      <c r="N62" s="14">
        <v>816.75</v>
      </c>
      <c r="O62" s="14">
        <v>431</v>
      </c>
      <c r="P62" s="14">
        <v>177.66</v>
      </c>
      <c r="Q62" s="14">
        <v>86</v>
      </c>
      <c r="R62" s="14">
        <v>426.33</v>
      </c>
      <c r="S62" s="14">
        <v>233</v>
      </c>
      <c r="T62" s="14">
        <v>2214.81</v>
      </c>
      <c r="U62" s="14">
        <v>996</v>
      </c>
      <c r="V62" s="11">
        <v>2</v>
      </c>
      <c r="W62" s="11">
        <v>2</v>
      </c>
      <c r="X62" s="11">
        <v>815.19</v>
      </c>
      <c r="Y62" s="11">
        <v>235</v>
      </c>
      <c r="Z62" s="11">
        <v>883.55</v>
      </c>
      <c r="AA62" s="11">
        <v>467</v>
      </c>
      <c r="AB62" s="11">
        <v>170.07</v>
      </c>
      <c r="AC62" s="11">
        <v>84</v>
      </c>
      <c r="AD62" s="11">
        <v>441.6</v>
      </c>
      <c r="AE62" s="11">
        <v>239</v>
      </c>
      <c r="AF62" s="11">
        <v>2312.41</v>
      </c>
      <c r="AG62" s="11">
        <v>1027</v>
      </c>
      <c r="AH62" s="14">
        <v>2</v>
      </c>
      <c r="AI62" s="14">
        <v>2</v>
      </c>
      <c r="AJ62" s="14">
        <v>816.34</v>
      </c>
      <c r="AK62" s="14">
        <v>235</v>
      </c>
      <c r="AL62" s="14">
        <v>853.24</v>
      </c>
      <c r="AM62" s="14">
        <v>458</v>
      </c>
      <c r="AN62" s="14">
        <v>175</v>
      </c>
      <c r="AO62" s="14">
        <v>90</v>
      </c>
      <c r="AP62" s="14">
        <v>454.2</v>
      </c>
      <c r="AQ62" s="14">
        <v>239</v>
      </c>
      <c r="AR62" s="14">
        <f t="shared" si="21"/>
        <v>2300.78</v>
      </c>
      <c r="AS62" s="14">
        <f t="shared" si="22"/>
        <v>1024</v>
      </c>
    </row>
    <row r="63" spans="1:45" ht="12.75">
      <c r="A63" s="3" t="s">
        <v>57</v>
      </c>
      <c r="B63" s="11">
        <v>213.92</v>
      </c>
      <c r="C63" s="11">
        <v>75</v>
      </c>
      <c r="D63" s="11">
        <v>307.74</v>
      </c>
      <c r="E63" s="11">
        <v>171</v>
      </c>
      <c r="F63" s="11">
        <v>85.92</v>
      </c>
      <c r="G63" s="11">
        <v>42</v>
      </c>
      <c r="H63" s="11">
        <v>296</v>
      </c>
      <c r="I63" s="11">
        <v>132</v>
      </c>
      <c r="J63" s="11">
        <v>903.58</v>
      </c>
      <c r="K63" s="11">
        <v>420</v>
      </c>
      <c r="L63" s="14">
        <v>243.16</v>
      </c>
      <c r="M63" s="14">
        <v>77</v>
      </c>
      <c r="N63" s="14">
        <v>338.67</v>
      </c>
      <c r="O63" s="14">
        <v>181</v>
      </c>
      <c r="P63" s="14">
        <v>87.57</v>
      </c>
      <c r="Q63" s="14">
        <v>43</v>
      </c>
      <c r="R63" s="14">
        <v>315.25</v>
      </c>
      <c r="S63" s="14">
        <v>141</v>
      </c>
      <c r="T63" s="14">
        <v>984.65</v>
      </c>
      <c r="U63" s="14">
        <v>442</v>
      </c>
      <c r="V63" s="11">
        <v>3</v>
      </c>
      <c r="W63" s="11">
        <v>3</v>
      </c>
      <c r="X63" s="11">
        <v>253.71</v>
      </c>
      <c r="Y63" s="11">
        <v>80</v>
      </c>
      <c r="Z63" s="11">
        <v>344.67</v>
      </c>
      <c r="AA63" s="11">
        <v>192</v>
      </c>
      <c r="AB63" s="11">
        <v>86.74</v>
      </c>
      <c r="AC63" s="11">
        <v>42</v>
      </c>
      <c r="AD63" s="11">
        <v>279.51</v>
      </c>
      <c r="AE63" s="11">
        <v>130</v>
      </c>
      <c r="AF63" s="11">
        <v>967.63</v>
      </c>
      <c r="AG63" s="11">
        <v>447</v>
      </c>
      <c r="AH63" s="14">
        <v>3</v>
      </c>
      <c r="AI63" s="14">
        <v>3</v>
      </c>
      <c r="AJ63" s="14">
        <v>265.24</v>
      </c>
      <c r="AK63" s="14">
        <v>83</v>
      </c>
      <c r="AL63" s="14">
        <v>371.22</v>
      </c>
      <c r="AM63" s="14">
        <v>198</v>
      </c>
      <c r="AN63" s="14">
        <v>88.08</v>
      </c>
      <c r="AO63" s="14">
        <v>41</v>
      </c>
      <c r="AP63" s="14">
        <v>271.34</v>
      </c>
      <c r="AQ63" s="14">
        <v>125</v>
      </c>
      <c r="AR63" s="14">
        <f t="shared" si="21"/>
        <v>998.88</v>
      </c>
      <c r="AS63" s="14">
        <f t="shared" si="22"/>
        <v>450</v>
      </c>
    </row>
    <row r="64" spans="1:45" ht="12.75">
      <c r="A64" s="3" t="s">
        <v>58</v>
      </c>
      <c r="B64" s="11">
        <v>225</v>
      </c>
      <c r="C64" s="11">
        <v>83</v>
      </c>
      <c r="D64" s="11">
        <v>297.59</v>
      </c>
      <c r="E64" s="11">
        <v>154</v>
      </c>
      <c r="F64" s="11">
        <v>68.75</v>
      </c>
      <c r="G64" s="11">
        <v>40</v>
      </c>
      <c r="H64" s="11">
        <v>223.98</v>
      </c>
      <c r="I64" s="11">
        <v>122</v>
      </c>
      <c r="J64" s="11">
        <v>815.32</v>
      </c>
      <c r="K64" s="11">
        <v>399</v>
      </c>
      <c r="L64" s="14">
        <v>224.92</v>
      </c>
      <c r="M64" s="14">
        <v>76</v>
      </c>
      <c r="N64" s="14">
        <v>292.32</v>
      </c>
      <c r="O64" s="14">
        <v>161</v>
      </c>
      <c r="P64" s="14">
        <v>66.41</v>
      </c>
      <c r="Q64" s="14">
        <v>37</v>
      </c>
      <c r="R64" s="14">
        <v>217.48</v>
      </c>
      <c r="S64" s="14">
        <v>118</v>
      </c>
      <c r="T64" s="14">
        <v>801.13</v>
      </c>
      <c r="U64" s="14">
        <v>392</v>
      </c>
      <c r="V64" s="11">
        <v>2</v>
      </c>
      <c r="W64" s="11">
        <v>2</v>
      </c>
      <c r="X64" s="11">
        <v>222.17</v>
      </c>
      <c r="Y64" s="11">
        <v>77</v>
      </c>
      <c r="Z64" s="11">
        <v>312.12</v>
      </c>
      <c r="AA64" s="11">
        <v>168</v>
      </c>
      <c r="AB64" s="11">
        <v>67.34</v>
      </c>
      <c r="AC64" s="11">
        <v>37</v>
      </c>
      <c r="AD64" s="11">
        <v>221.58</v>
      </c>
      <c r="AE64" s="11">
        <v>121</v>
      </c>
      <c r="AF64" s="11">
        <v>825.21</v>
      </c>
      <c r="AG64" s="11">
        <v>405</v>
      </c>
      <c r="AH64" s="14">
        <v>1</v>
      </c>
      <c r="AI64" s="14">
        <v>1</v>
      </c>
      <c r="AJ64" s="14">
        <v>230</v>
      </c>
      <c r="AK64" s="14">
        <v>78</v>
      </c>
      <c r="AL64" s="14">
        <v>299.53</v>
      </c>
      <c r="AM64" s="14">
        <v>167</v>
      </c>
      <c r="AN64" s="14">
        <v>68.59</v>
      </c>
      <c r="AO64" s="14">
        <v>35</v>
      </c>
      <c r="AP64" s="14">
        <v>222.11</v>
      </c>
      <c r="AQ64" s="14">
        <v>117</v>
      </c>
      <c r="AR64" s="14">
        <f t="shared" si="21"/>
        <v>821.23</v>
      </c>
      <c r="AS64" s="14">
        <f t="shared" si="22"/>
        <v>398</v>
      </c>
    </row>
    <row r="65" spans="1:45" ht="12.75">
      <c r="A65" s="3" t="s">
        <v>59</v>
      </c>
      <c r="B65" s="11">
        <v>231.71</v>
      </c>
      <c r="C65" s="11">
        <v>68</v>
      </c>
      <c r="D65" s="11">
        <v>287.98</v>
      </c>
      <c r="E65" s="11">
        <v>158</v>
      </c>
      <c r="F65" s="11">
        <v>73.33</v>
      </c>
      <c r="G65" s="11">
        <v>33</v>
      </c>
      <c r="H65" s="11">
        <v>193.82</v>
      </c>
      <c r="I65" s="11">
        <v>95</v>
      </c>
      <c r="J65" s="11">
        <v>786.84</v>
      </c>
      <c r="K65" s="11">
        <v>354</v>
      </c>
      <c r="L65" s="14">
        <v>224.66</v>
      </c>
      <c r="M65" s="14">
        <v>67</v>
      </c>
      <c r="N65" s="14">
        <v>295.61</v>
      </c>
      <c r="O65" s="14">
        <v>166</v>
      </c>
      <c r="P65" s="14">
        <v>77.42</v>
      </c>
      <c r="Q65" s="14">
        <v>36</v>
      </c>
      <c r="R65" s="14">
        <v>194.44</v>
      </c>
      <c r="S65" s="14">
        <v>95</v>
      </c>
      <c r="T65" s="14">
        <v>792.13</v>
      </c>
      <c r="U65" s="14">
        <v>364</v>
      </c>
      <c r="V65" s="11">
        <v>2</v>
      </c>
      <c r="W65" s="11">
        <v>2</v>
      </c>
      <c r="X65" s="11">
        <v>213.85</v>
      </c>
      <c r="Y65" s="11">
        <v>65</v>
      </c>
      <c r="Z65" s="11">
        <v>324.41</v>
      </c>
      <c r="AA65" s="11">
        <v>185</v>
      </c>
      <c r="AB65" s="11">
        <v>84.59</v>
      </c>
      <c r="AC65" s="11">
        <v>35</v>
      </c>
      <c r="AD65" s="11">
        <v>217.6</v>
      </c>
      <c r="AE65" s="11">
        <v>95</v>
      </c>
      <c r="AF65" s="11">
        <v>842.45</v>
      </c>
      <c r="AG65" s="11">
        <v>382</v>
      </c>
      <c r="AH65" s="14">
        <v>2</v>
      </c>
      <c r="AI65" s="14">
        <v>2</v>
      </c>
      <c r="AJ65" s="14">
        <v>233.92</v>
      </c>
      <c r="AK65" s="14">
        <v>70</v>
      </c>
      <c r="AL65" s="14">
        <v>326.55</v>
      </c>
      <c r="AM65" s="14">
        <v>176</v>
      </c>
      <c r="AN65" s="14">
        <v>87.42</v>
      </c>
      <c r="AO65" s="14">
        <v>34</v>
      </c>
      <c r="AP65" s="14">
        <v>219.01</v>
      </c>
      <c r="AQ65" s="14">
        <v>93</v>
      </c>
      <c r="AR65" s="14">
        <f t="shared" si="21"/>
        <v>868.9</v>
      </c>
      <c r="AS65" s="14">
        <f t="shared" si="22"/>
        <v>375</v>
      </c>
    </row>
    <row r="66" spans="1:45" ht="12.75">
      <c r="A66" s="3" t="s">
        <v>60</v>
      </c>
      <c r="B66" s="11">
        <v>1475.34</v>
      </c>
      <c r="C66" s="11">
        <v>371</v>
      </c>
      <c r="D66" s="11">
        <v>1117.11</v>
      </c>
      <c r="E66" s="11">
        <v>557</v>
      </c>
      <c r="F66" s="11">
        <v>464.55</v>
      </c>
      <c r="G66" s="11">
        <v>174</v>
      </c>
      <c r="H66" s="11">
        <v>938.07</v>
      </c>
      <c r="I66" s="11">
        <v>424</v>
      </c>
      <c r="J66" s="11">
        <v>3995.07</v>
      </c>
      <c r="K66" s="11">
        <v>1526</v>
      </c>
      <c r="L66" s="14">
        <v>1546.38</v>
      </c>
      <c r="M66" s="14">
        <v>380</v>
      </c>
      <c r="N66" s="14">
        <v>1123.68</v>
      </c>
      <c r="O66" s="14">
        <v>553</v>
      </c>
      <c r="P66" s="14">
        <v>462.6</v>
      </c>
      <c r="Q66" s="14">
        <v>175</v>
      </c>
      <c r="R66" s="14">
        <v>861.81</v>
      </c>
      <c r="S66" s="14">
        <v>418</v>
      </c>
      <c r="T66" s="14">
        <v>3994.47</v>
      </c>
      <c r="U66" s="14">
        <v>1526</v>
      </c>
      <c r="V66" s="11">
        <v>6.17</v>
      </c>
      <c r="W66" s="11">
        <v>5</v>
      </c>
      <c r="X66" s="11">
        <v>1630.71</v>
      </c>
      <c r="Y66" s="11">
        <v>386</v>
      </c>
      <c r="Z66" s="11">
        <v>1173.29</v>
      </c>
      <c r="AA66" s="11">
        <v>570</v>
      </c>
      <c r="AB66" s="11">
        <v>417.36</v>
      </c>
      <c r="AC66" s="11">
        <v>168</v>
      </c>
      <c r="AD66" s="11">
        <v>900.46</v>
      </c>
      <c r="AE66" s="11">
        <v>424</v>
      </c>
      <c r="AF66" s="11">
        <v>4127.99</v>
      </c>
      <c r="AG66" s="11">
        <v>1553</v>
      </c>
      <c r="AH66" s="14">
        <v>7</v>
      </c>
      <c r="AI66" s="14">
        <v>5</v>
      </c>
      <c r="AJ66" s="14">
        <v>1645.56</v>
      </c>
      <c r="AK66" s="14">
        <v>382</v>
      </c>
      <c r="AL66" s="14">
        <v>1154.35</v>
      </c>
      <c r="AM66" s="14">
        <v>582</v>
      </c>
      <c r="AN66" s="14">
        <v>402.56</v>
      </c>
      <c r="AO66" s="14">
        <v>161</v>
      </c>
      <c r="AP66" s="14">
        <v>894.71</v>
      </c>
      <c r="AQ66" s="14">
        <v>417</v>
      </c>
      <c r="AR66" s="14">
        <f t="shared" si="21"/>
        <v>4104.18</v>
      </c>
      <c r="AS66" s="14">
        <f t="shared" si="22"/>
        <v>1547</v>
      </c>
    </row>
  </sheetData>
  <sheetProtection password="CE1D" sheet="1" objects="1" scenarios="1"/>
  <mergeCells count="27">
    <mergeCell ref="A2:A4"/>
    <mergeCell ref="J3:K3"/>
    <mergeCell ref="B2:K2"/>
    <mergeCell ref="T3:U3"/>
    <mergeCell ref="L2:U2"/>
    <mergeCell ref="B3:C3"/>
    <mergeCell ref="D3:E3"/>
    <mergeCell ref="F3:G3"/>
    <mergeCell ref="H3:I3"/>
    <mergeCell ref="L3:M3"/>
    <mergeCell ref="AL3:AM3"/>
    <mergeCell ref="AN3:AO3"/>
    <mergeCell ref="AP3:AQ3"/>
    <mergeCell ref="N3:O3"/>
    <mergeCell ref="P3:Q3"/>
    <mergeCell ref="R3:S3"/>
    <mergeCell ref="V3:W3"/>
    <mergeCell ref="X3:Y3"/>
    <mergeCell ref="Z3:AA3"/>
    <mergeCell ref="AR3:AS3"/>
    <mergeCell ref="AH2:AS2"/>
    <mergeCell ref="AH3:AI3"/>
    <mergeCell ref="AB3:AC3"/>
    <mergeCell ref="AD3:AE3"/>
    <mergeCell ref="AF3:AG3"/>
    <mergeCell ref="V2:AG2"/>
    <mergeCell ref="AJ3:A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workbookViewId="0" topLeftCell="A1">
      <pane xSplit="1" ySplit="4" topLeftCell="V41" activePane="bottomRight" state="frozen"/>
      <selection pane="topLeft" activeCell="R29" sqref="R29"/>
      <selection pane="topRight" activeCell="A1" sqref="A1"/>
      <selection pane="bottomLeft" activeCell="A5" sqref="A5"/>
      <selection pane="bottomRight" activeCell="AG70" sqref="AG70"/>
    </sheetView>
  </sheetViews>
  <sheetFormatPr defaultColWidth="9.140625" defaultRowHeight="12.75"/>
  <cols>
    <col min="1" max="1" width="35.57421875" style="6" customWidth="1"/>
    <col min="2" max="11" width="9.140625" style="7" customWidth="1"/>
    <col min="12" max="21" width="9.140625" style="9" customWidth="1"/>
    <col min="22" max="31" width="9.140625" style="7" customWidth="1"/>
    <col min="32" max="41" width="9.140625" style="9" customWidth="1"/>
  </cols>
  <sheetData>
    <row r="1" s="9" customFormat="1" ht="19.5" customHeight="1">
      <c r="A1" s="1" t="s">
        <v>72</v>
      </c>
    </row>
    <row r="2" spans="1:41" s="9" customFormat="1" ht="20.25" customHeight="1">
      <c r="A2" s="24" t="s">
        <v>89</v>
      </c>
      <c r="B2" s="23" t="s">
        <v>84</v>
      </c>
      <c r="C2" s="23"/>
      <c r="D2" s="23"/>
      <c r="E2" s="23"/>
      <c r="F2" s="23"/>
      <c r="G2" s="23"/>
      <c r="H2" s="23"/>
      <c r="I2" s="23"/>
      <c r="J2" s="23"/>
      <c r="K2" s="23"/>
      <c r="L2" s="22" t="s">
        <v>85</v>
      </c>
      <c r="M2" s="22"/>
      <c r="N2" s="22"/>
      <c r="O2" s="22"/>
      <c r="P2" s="22"/>
      <c r="Q2" s="22"/>
      <c r="R2" s="22"/>
      <c r="S2" s="22"/>
      <c r="T2" s="22"/>
      <c r="U2" s="22"/>
      <c r="V2" s="23" t="s">
        <v>87</v>
      </c>
      <c r="W2" s="23"/>
      <c r="X2" s="23"/>
      <c r="Y2" s="23"/>
      <c r="Z2" s="23"/>
      <c r="AA2" s="23"/>
      <c r="AB2" s="23"/>
      <c r="AC2" s="23"/>
      <c r="AD2" s="23"/>
      <c r="AE2" s="23"/>
      <c r="AF2" s="22">
        <v>2010</v>
      </c>
      <c r="AG2" s="22"/>
      <c r="AH2" s="22"/>
      <c r="AI2" s="22"/>
      <c r="AJ2" s="22"/>
      <c r="AK2" s="22"/>
      <c r="AL2" s="22"/>
      <c r="AM2" s="22"/>
      <c r="AN2" s="22"/>
      <c r="AO2" s="22"/>
    </row>
    <row r="3" spans="1:41" ht="20.25" customHeight="1">
      <c r="A3" s="24"/>
      <c r="B3" s="23" t="s">
        <v>61</v>
      </c>
      <c r="C3" s="23"/>
      <c r="D3" s="23" t="s">
        <v>62</v>
      </c>
      <c r="E3" s="23"/>
      <c r="F3" s="23" t="s">
        <v>63</v>
      </c>
      <c r="G3" s="23"/>
      <c r="H3" s="23" t="s">
        <v>64</v>
      </c>
      <c r="I3" s="23"/>
      <c r="J3" s="23" t="s">
        <v>49</v>
      </c>
      <c r="K3" s="23"/>
      <c r="L3" s="22" t="s">
        <v>61</v>
      </c>
      <c r="M3" s="22"/>
      <c r="N3" s="22" t="s">
        <v>62</v>
      </c>
      <c r="O3" s="22"/>
      <c r="P3" s="22" t="s">
        <v>63</v>
      </c>
      <c r="Q3" s="22"/>
      <c r="R3" s="22" t="s">
        <v>64</v>
      </c>
      <c r="S3" s="22"/>
      <c r="T3" s="22" t="s">
        <v>49</v>
      </c>
      <c r="U3" s="22"/>
      <c r="V3" s="23" t="s">
        <v>61</v>
      </c>
      <c r="W3" s="23"/>
      <c r="X3" s="23" t="s">
        <v>62</v>
      </c>
      <c r="Y3" s="23"/>
      <c r="Z3" s="23" t="s">
        <v>63</v>
      </c>
      <c r="AA3" s="23"/>
      <c r="AB3" s="23" t="s">
        <v>64</v>
      </c>
      <c r="AC3" s="23"/>
      <c r="AD3" s="23" t="s">
        <v>49</v>
      </c>
      <c r="AE3" s="23"/>
      <c r="AF3" s="22" t="s">
        <v>61</v>
      </c>
      <c r="AG3" s="22"/>
      <c r="AH3" s="22" t="s">
        <v>62</v>
      </c>
      <c r="AI3" s="22"/>
      <c r="AJ3" s="22" t="s">
        <v>63</v>
      </c>
      <c r="AK3" s="22"/>
      <c r="AL3" s="22" t="s">
        <v>64</v>
      </c>
      <c r="AM3" s="22"/>
      <c r="AN3" s="22" t="s">
        <v>49</v>
      </c>
      <c r="AO3" s="22"/>
    </row>
    <row r="4" spans="1:41" ht="20.25" customHeight="1">
      <c r="A4" s="24"/>
      <c r="B4" s="8" t="s">
        <v>66</v>
      </c>
      <c r="C4" s="8" t="s">
        <v>65</v>
      </c>
      <c r="D4" s="8" t="s">
        <v>66</v>
      </c>
      <c r="E4" s="8" t="s">
        <v>65</v>
      </c>
      <c r="F4" s="8" t="s">
        <v>66</v>
      </c>
      <c r="G4" s="8" t="s">
        <v>65</v>
      </c>
      <c r="H4" s="8" t="s">
        <v>66</v>
      </c>
      <c r="I4" s="8" t="s">
        <v>65</v>
      </c>
      <c r="J4" s="8" t="s">
        <v>66</v>
      </c>
      <c r="K4" s="8" t="s">
        <v>65</v>
      </c>
      <c r="L4" s="10" t="s">
        <v>66</v>
      </c>
      <c r="M4" s="10" t="s">
        <v>65</v>
      </c>
      <c r="N4" s="10" t="s">
        <v>66</v>
      </c>
      <c r="O4" s="10" t="s">
        <v>65</v>
      </c>
      <c r="P4" s="10" t="s">
        <v>66</v>
      </c>
      <c r="Q4" s="10" t="s">
        <v>65</v>
      </c>
      <c r="R4" s="10" t="s">
        <v>66</v>
      </c>
      <c r="S4" s="10" t="s">
        <v>65</v>
      </c>
      <c r="T4" s="10" t="s">
        <v>66</v>
      </c>
      <c r="U4" s="10" t="s">
        <v>65</v>
      </c>
      <c r="V4" s="8" t="s">
        <v>66</v>
      </c>
      <c r="W4" s="8" t="s">
        <v>65</v>
      </c>
      <c r="X4" s="8" t="s">
        <v>66</v>
      </c>
      <c r="Y4" s="8" t="s">
        <v>65</v>
      </c>
      <c r="Z4" s="8" t="s">
        <v>66</v>
      </c>
      <c r="AA4" s="8" t="s">
        <v>65</v>
      </c>
      <c r="AB4" s="8" t="s">
        <v>66</v>
      </c>
      <c r="AC4" s="8" t="s">
        <v>65</v>
      </c>
      <c r="AD4" s="8" t="s">
        <v>66</v>
      </c>
      <c r="AE4" s="8" t="s">
        <v>65</v>
      </c>
      <c r="AF4" s="10" t="s">
        <v>66</v>
      </c>
      <c r="AG4" s="10" t="s">
        <v>65</v>
      </c>
      <c r="AH4" s="10" t="s">
        <v>66</v>
      </c>
      <c r="AI4" s="10" t="s">
        <v>65</v>
      </c>
      <c r="AJ4" s="10" t="s">
        <v>66</v>
      </c>
      <c r="AK4" s="10" t="s">
        <v>65</v>
      </c>
      <c r="AL4" s="10" t="s">
        <v>66</v>
      </c>
      <c r="AM4" s="10" t="s">
        <v>65</v>
      </c>
      <c r="AN4" s="10" t="s">
        <v>66</v>
      </c>
      <c r="AO4" s="10" t="s">
        <v>65</v>
      </c>
    </row>
    <row r="5" ht="12.75">
      <c r="A5" s="2" t="s">
        <v>0</v>
      </c>
    </row>
    <row r="6" spans="1:41" ht="12.75">
      <c r="A6" s="3" t="s">
        <v>1</v>
      </c>
      <c r="B6" s="11">
        <v>18</v>
      </c>
      <c r="C6" s="11">
        <v>6</v>
      </c>
      <c r="D6" s="11">
        <v>39.65</v>
      </c>
      <c r="E6" s="11">
        <v>27</v>
      </c>
      <c r="F6" s="11">
        <v>10.58</v>
      </c>
      <c r="G6" s="11">
        <v>5</v>
      </c>
      <c r="H6" s="11">
        <v>11.25</v>
      </c>
      <c r="I6" s="11">
        <v>10</v>
      </c>
      <c r="J6" s="11">
        <f>+H6+F6+D6+B6</f>
        <v>79.47999999999999</v>
      </c>
      <c r="K6" s="11">
        <f>+I6+G6+E6+C6</f>
        <v>48</v>
      </c>
      <c r="L6" s="14">
        <v>17</v>
      </c>
      <c r="M6" s="14">
        <v>5</v>
      </c>
      <c r="N6" s="14">
        <v>41.34</v>
      </c>
      <c r="O6" s="14">
        <v>27</v>
      </c>
      <c r="P6" s="14">
        <v>10.75</v>
      </c>
      <c r="Q6" s="14">
        <v>6</v>
      </c>
      <c r="R6" s="14">
        <v>12.83</v>
      </c>
      <c r="S6" s="14">
        <v>11</v>
      </c>
      <c r="T6" s="14">
        <f>+R6+P6+N6+L6</f>
        <v>81.92</v>
      </c>
      <c r="U6" s="14">
        <f>+S6+Q6+O6+M6</f>
        <v>49</v>
      </c>
      <c r="V6" s="11">
        <v>17</v>
      </c>
      <c r="W6" s="11">
        <v>5</v>
      </c>
      <c r="X6" s="11">
        <v>38.75</v>
      </c>
      <c r="Y6" s="11">
        <v>25</v>
      </c>
      <c r="Z6" s="11">
        <v>11</v>
      </c>
      <c r="AA6" s="11">
        <v>6</v>
      </c>
      <c r="AB6" s="11">
        <v>13</v>
      </c>
      <c r="AC6" s="11">
        <v>11</v>
      </c>
      <c r="AD6" s="11">
        <v>79.75</v>
      </c>
      <c r="AE6" s="11">
        <v>47</v>
      </c>
      <c r="AF6" s="14">
        <v>18</v>
      </c>
      <c r="AG6" s="14">
        <v>6</v>
      </c>
      <c r="AH6" s="14">
        <v>33.5</v>
      </c>
      <c r="AI6" s="14">
        <v>21</v>
      </c>
      <c r="AJ6" s="14">
        <v>8</v>
      </c>
      <c r="AK6" s="14">
        <v>4</v>
      </c>
      <c r="AL6" s="14">
        <v>12.92</v>
      </c>
      <c r="AM6" s="14">
        <v>11</v>
      </c>
      <c r="AN6" s="14">
        <v>72.42</v>
      </c>
      <c r="AO6" s="14">
        <v>42</v>
      </c>
    </row>
    <row r="7" spans="1:41" ht="12.75">
      <c r="A7" s="3" t="s">
        <v>2</v>
      </c>
      <c r="B7" s="11">
        <v>352.41</v>
      </c>
      <c r="C7" s="11">
        <v>60</v>
      </c>
      <c r="D7" s="11">
        <v>128.01</v>
      </c>
      <c r="E7" s="11">
        <v>68</v>
      </c>
      <c r="F7" s="11">
        <v>57.17</v>
      </c>
      <c r="G7" s="11">
        <v>19</v>
      </c>
      <c r="H7" s="11">
        <v>72.48</v>
      </c>
      <c r="I7" s="11">
        <v>46</v>
      </c>
      <c r="J7" s="11">
        <f aca="true" t="shared" si="0" ref="J7:J53">+H7+F7+D7+B7</f>
        <v>610.0699999999999</v>
      </c>
      <c r="K7" s="11">
        <f aca="true" t="shared" si="1" ref="K7:K53">+I7+G7+E7+C7</f>
        <v>193</v>
      </c>
      <c r="L7" s="14">
        <v>327.02</v>
      </c>
      <c r="M7" s="14">
        <v>58</v>
      </c>
      <c r="N7" s="14">
        <v>126.76</v>
      </c>
      <c r="O7" s="14">
        <v>68</v>
      </c>
      <c r="P7" s="14">
        <v>57.24</v>
      </c>
      <c r="Q7" s="14">
        <v>18</v>
      </c>
      <c r="R7" s="14">
        <v>70.88</v>
      </c>
      <c r="S7" s="14">
        <v>45</v>
      </c>
      <c r="T7" s="14">
        <f aca="true" t="shared" si="2" ref="T7:T53">+R7+P7+N7+L7</f>
        <v>581.9</v>
      </c>
      <c r="U7" s="14">
        <f aca="true" t="shared" si="3" ref="U7:U53">+S7+Q7+O7+M7</f>
        <v>189</v>
      </c>
      <c r="V7" s="11">
        <v>311.49</v>
      </c>
      <c r="W7" s="11">
        <v>55</v>
      </c>
      <c r="X7" s="11">
        <v>108.26</v>
      </c>
      <c r="Y7" s="11">
        <v>61</v>
      </c>
      <c r="Z7" s="11">
        <v>56.17</v>
      </c>
      <c r="AA7" s="11">
        <v>18</v>
      </c>
      <c r="AB7" s="11">
        <v>67.33</v>
      </c>
      <c r="AC7" s="11">
        <v>43</v>
      </c>
      <c r="AD7" s="11">
        <v>543.25</v>
      </c>
      <c r="AE7" s="11">
        <v>177</v>
      </c>
      <c r="AF7" s="14">
        <v>270.39</v>
      </c>
      <c r="AG7" s="14">
        <v>51</v>
      </c>
      <c r="AH7" s="14">
        <v>103.97</v>
      </c>
      <c r="AI7" s="14">
        <v>56</v>
      </c>
      <c r="AJ7" s="14">
        <v>57.91</v>
      </c>
      <c r="AK7" s="14">
        <v>19</v>
      </c>
      <c r="AL7" s="14">
        <v>62.1</v>
      </c>
      <c r="AM7" s="14">
        <v>40</v>
      </c>
      <c r="AN7" s="14">
        <v>494.37</v>
      </c>
      <c r="AO7" s="14">
        <v>166</v>
      </c>
    </row>
    <row r="8" spans="1:41" ht="12.75">
      <c r="A8" s="3" t="s">
        <v>3</v>
      </c>
      <c r="B8" s="11">
        <v>19.66</v>
      </c>
      <c r="C8" s="11">
        <v>3</v>
      </c>
      <c r="D8" s="11">
        <v>19.25</v>
      </c>
      <c r="E8" s="11">
        <v>13</v>
      </c>
      <c r="F8" s="11">
        <v>4</v>
      </c>
      <c r="G8" s="11">
        <v>4</v>
      </c>
      <c r="H8" s="11">
        <v>17</v>
      </c>
      <c r="I8" s="11">
        <v>9</v>
      </c>
      <c r="J8" s="11">
        <f t="shared" si="0"/>
        <v>59.91</v>
      </c>
      <c r="K8" s="11">
        <f t="shared" si="1"/>
        <v>29</v>
      </c>
      <c r="L8" s="14">
        <v>12.69</v>
      </c>
      <c r="M8" s="14">
        <v>3</v>
      </c>
      <c r="N8" s="14">
        <v>17.33</v>
      </c>
      <c r="O8" s="14">
        <v>13</v>
      </c>
      <c r="P8" s="14">
        <v>6.25</v>
      </c>
      <c r="Q8" s="14">
        <v>3</v>
      </c>
      <c r="R8" s="14">
        <v>14</v>
      </c>
      <c r="S8" s="14">
        <v>7</v>
      </c>
      <c r="T8" s="14">
        <f t="shared" si="2"/>
        <v>50.269999999999996</v>
      </c>
      <c r="U8" s="14">
        <f t="shared" si="3"/>
        <v>26</v>
      </c>
      <c r="V8" s="11">
        <v>15.06</v>
      </c>
      <c r="W8" s="11">
        <v>3</v>
      </c>
      <c r="X8" s="11">
        <v>19.08</v>
      </c>
      <c r="Y8" s="11">
        <v>15</v>
      </c>
      <c r="Z8" s="11">
        <v>8.67</v>
      </c>
      <c r="AA8" s="11">
        <v>4</v>
      </c>
      <c r="AB8" s="11">
        <v>13.92</v>
      </c>
      <c r="AC8" s="11">
        <v>7</v>
      </c>
      <c r="AD8" s="11">
        <v>56.73</v>
      </c>
      <c r="AE8" s="11">
        <v>29</v>
      </c>
      <c r="AF8" s="14">
        <v>12.08</v>
      </c>
      <c r="AG8" s="14">
        <v>3</v>
      </c>
      <c r="AH8" s="14">
        <v>18.83</v>
      </c>
      <c r="AI8" s="14">
        <v>15</v>
      </c>
      <c r="AJ8" s="14">
        <v>8.25</v>
      </c>
      <c r="AK8" s="14">
        <v>2</v>
      </c>
      <c r="AL8" s="14">
        <v>13.27</v>
      </c>
      <c r="AM8" s="14">
        <v>7</v>
      </c>
      <c r="AN8" s="14">
        <v>52.43</v>
      </c>
      <c r="AO8" s="14">
        <v>27</v>
      </c>
    </row>
    <row r="9" spans="1:41" ht="12.75">
      <c r="A9" s="3" t="s">
        <v>4</v>
      </c>
      <c r="B9" s="11">
        <v>66.42</v>
      </c>
      <c r="C9" s="11">
        <v>18</v>
      </c>
      <c r="D9" s="11">
        <v>122.43</v>
      </c>
      <c r="E9" s="11">
        <v>63</v>
      </c>
      <c r="F9" s="11">
        <v>21.08</v>
      </c>
      <c r="G9" s="11">
        <v>11</v>
      </c>
      <c r="H9" s="11">
        <v>56.99</v>
      </c>
      <c r="I9" s="11">
        <v>40</v>
      </c>
      <c r="J9" s="11">
        <f t="shared" si="0"/>
        <v>266.92</v>
      </c>
      <c r="K9" s="11">
        <f t="shared" si="1"/>
        <v>132</v>
      </c>
      <c r="L9" s="14">
        <v>65.16</v>
      </c>
      <c r="M9" s="14">
        <v>20</v>
      </c>
      <c r="N9" s="14">
        <v>115.04</v>
      </c>
      <c r="O9" s="14">
        <v>63</v>
      </c>
      <c r="P9" s="14">
        <v>26.75</v>
      </c>
      <c r="Q9" s="14">
        <v>12</v>
      </c>
      <c r="R9" s="14">
        <v>49.17</v>
      </c>
      <c r="S9" s="14">
        <v>37</v>
      </c>
      <c r="T9" s="14">
        <f t="shared" si="2"/>
        <v>256.12</v>
      </c>
      <c r="U9" s="14">
        <f t="shared" si="3"/>
        <v>132</v>
      </c>
      <c r="V9" s="11">
        <v>65.92</v>
      </c>
      <c r="W9" s="11">
        <v>20</v>
      </c>
      <c r="X9" s="11">
        <v>121.14</v>
      </c>
      <c r="Y9" s="11">
        <v>68</v>
      </c>
      <c r="Z9" s="11">
        <v>24.08</v>
      </c>
      <c r="AA9" s="11">
        <v>12</v>
      </c>
      <c r="AB9" s="11">
        <v>57.5</v>
      </c>
      <c r="AC9" s="11">
        <v>36</v>
      </c>
      <c r="AD9" s="11">
        <v>268.64</v>
      </c>
      <c r="AE9" s="11">
        <v>136</v>
      </c>
      <c r="AF9" s="14">
        <v>61.49</v>
      </c>
      <c r="AG9" s="14">
        <v>19</v>
      </c>
      <c r="AH9" s="14">
        <v>109.21</v>
      </c>
      <c r="AI9" s="14">
        <v>66</v>
      </c>
      <c r="AJ9" s="14">
        <v>25.58</v>
      </c>
      <c r="AK9" s="14">
        <v>12</v>
      </c>
      <c r="AL9" s="14">
        <v>45.34</v>
      </c>
      <c r="AM9" s="14">
        <v>33</v>
      </c>
      <c r="AN9" s="14">
        <v>241.62</v>
      </c>
      <c r="AO9" s="14">
        <v>130</v>
      </c>
    </row>
    <row r="10" spans="1:41" ht="12.75">
      <c r="A10" s="3" t="s">
        <v>5</v>
      </c>
      <c r="B10" s="11">
        <v>51.6</v>
      </c>
      <c r="C10" s="11">
        <v>22</v>
      </c>
      <c r="D10" s="11">
        <v>99.93</v>
      </c>
      <c r="E10" s="11">
        <v>44</v>
      </c>
      <c r="F10" s="11">
        <v>18.08</v>
      </c>
      <c r="G10" s="11">
        <v>14</v>
      </c>
      <c r="H10" s="11">
        <v>79.25</v>
      </c>
      <c r="I10" s="11">
        <v>41</v>
      </c>
      <c r="J10" s="11">
        <f t="shared" si="0"/>
        <v>248.85999999999999</v>
      </c>
      <c r="K10" s="11">
        <f t="shared" si="1"/>
        <v>121</v>
      </c>
      <c r="L10" s="14">
        <v>43.62</v>
      </c>
      <c r="M10" s="14">
        <v>21</v>
      </c>
      <c r="N10" s="14">
        <v>97.39</v>
      </c>
      <c r="O10" s="14">
        <v>42</v>
      </c>
      <c r="P10" s="14">
        <v>24.5</v>
      </c>
      <c r="Q10" s="14">
        <v>15</v>
      </c>
      <c r="R10" s="14">
        <v>77.73</v>
      </c>
      <c r="S10" s="14">
        <v>42</v>
      </c>
      <c r="T10" s="14">
        <f t="shared" si="2"/>
        <v>243.24</v>
      </c>
      <c r="U10" s="14">
        <f t="shared" si="3"/>
        <v>120</v>
      </c>
      <c r="V10" s="11">
        <v>42.59</v>
      </c>
      <c r="W10" s="11">
        <v>21</v>
      </c>
      <c r="X10" s="11">
        <v>102.23</v>
      </c>
      <c r="Y10" s="11">
        <v>42</v>
      </c>
      <c r="Z10" s="11">
        <v>23</v>
      </c>
      <c r="AA10" s="11">
        <v>15</v>
      </c>
      <c r="AB10" s="11">
        <v>80.72</v>
      </c>
      <c r="AC10" s="11">
        <v>42</v>
      </c>
      <c r="AD10" s="11">
        <v>248.54</v>
      </c>
      <c r="AE10" s="11">
        <v>120</v>
      </c>
      <c r="AF10" s="14">
        <v>47.14</v>
      </c>
      <c r="AG10" s="14">
        <v>19</v>
      </c>
      <c r="AH10" s="14">
        <v>106.83</v>
      </c>
      <c r="AI10" s="14">
        <v>47</v>
      </c>
      <c r="AJ10" s="14">
        <v>22</v>
      </c>
      <c r="AK10" s="14">
        <v>13</v>
      </c>
      <c r="AL10" s="14">
        <v>84.15</v>
      </c>
      <c r="AM10" s="14">
        <v>44</v>
      </c>
      <c r="AN10" s="14">
        <v>260.12</v>
      </c>
      <c r="AO10" s="14">
        <v>123</v>
      </c>
    </row>
    <row r="11" spans="1:41" ht="12.75">
      <c r="A11" s="3" t="s">
        <v>6</v>
      </c>
      <c r="B11" s="11">
        <v>129.49</v>
      </c>
      <c r="C11" s="11">
        <v>47</v>
      </c>
      <c r="D11" s="11">
        <v>193.01</v>
      </c>
      <c r="E11" s="11">
        <v>107</v>
      </c>
      <c r="F11" s="11">
        <v>36.08</v>
      </c>
      <c r="G11" s="11">
        <v>16</v>
      </c>
      <c r="H11" s="11">
        <v>74.09</v>
      </c>
      <c r="I11" s="11">
        <v>43</v>
      </c>
      <c r="J11" s="11">
        <f t="shared" si="0"/>
        <v>432.67</v>
      </c>
      <c r="K11" s="11">
        <f t="shared" si="1"/>
        <v>213</v>
      </c>
      <c r="L11" s="14">
        <v>133.18</v>
      </c>
      <c r="M11" s="14">
        <v>43</v>
      </c>
      <c r="N11" s="14">
        <v>166.5</v>
      </c>
      <c r="O11" s="14">
        <v>94</v>
      </c>
      <c r="P11" s="14">
        <v>38.75</v>
      </c>
      <c r="Q11" s="14">
        <v>18</v>
      </c>
      <c r="R11" s="14">
        <v>79.68</v>
      </c>
      <c r="S11" s="14">
        <v>47</v>
      </c>
      <c r="T11" s="14">
        <f t="shared" si="2"/>
        <v>418.11</v>
      </c>
      <c r="U11" s="14">
        <f t="shared" si="3"/>
        <v>202</v>
      </c>
      <c r="V11" s="11">
        <v>129.49</v>
      </c>
      <c r="W11" s="11">
        <v>44</v>
      </c>
      <c r="X11" s="11">
        <v>158.31</v>
      </c>
      <c r="Y11" s="11">
        <v>97</v>
      </c>
      <c r="Z11" s="11">
        <v>31.08</v>
      </c>
      <c r="AA11" s="11">
        <v>16</v>
      </c>
      <c r="AB11" s="11">
        <v>78.76</v>
      </c>
      <c r="AC11" s="11">
        <v>48</v>
      </c>
      <c r="AD11" s="11">
        <v>397.64</v>
      </c>
      <c r="AE11" s="11">
        <v>205</v>
      </c>
      <c r="AF11" s="14">
        <v>126.69</v>
      </c>
      <c r="AG11" s="14">
        <v>44</v>
      </c>
      <c r="AH11" s="14">
        <v>153.6</v>
      </c>
      <c r="AI11" s="14">
        <v>91</v>
      </c>
      <c r="AJ11" s="14">
        <v>35.16</v>
      </c>
      <c r="AK11" s="14">
        <v>17</v>
      </c>
      <c r="AL11" s="14">
        <v>89.38</v>
      </c>
      <c r="AM11" s="14">
        <v>50</v>
      </c>
      <c r="AN11" s="14">
        <v>404.83</v>
      </c>
      <c r="AO11" s="14">
        <v>202</v>
      </c>
    </row>
    <row r="12" spans="1:41" ht="12.75">
      <c r="A12" s="3" t="s">
        <v>7</v>
      </c>
      <c r="B12" s="11">
        <v>127.74</v>
      </c>
      <c r="C12" s="11">
        <v>36</v>
      </c>
      <c r="D12" s="11">
        <v>141.06</v>
      </c>
      <c r="E12" s="11">
        <v>75</v>
      </c>
      <c r="F12" s="11">
        <v>66.83</v>
      </c>
      <c r="G12" s="11">
        <v>20</v>
      </c>
      <c r="H12" s="11">
        <v>163.61</v>
      </c>
      <c r="I12" s="11">
        <v>71</v>
      </c>
      <c r="J12" s="11">
        <f t="shared" si="0"/>
        <v>499.24</v>
      </c>
      <c r="K12" s="11">
        <f t="shared" si="1"/>
        <v>202</v>
      </c>
      <c r="L12" s="14">
        <v>134.83</v>
      </c>
      <c r="M12" s="14">
        <v>37</v>
      </c>
      <c r="N12" s="14">
        <v>159.39</v>
      </c>
      <c r="O12" s="14">
        <v>82</v>
      </c>
      <c r="P12" s="14">
        <v>60.91</v>
      </c>
      <c r="Q12" s="14">
        <v>19</v>
      </c>
      <c r="R12" s="14">
        <v>160.75</v>
      </c>
      <c r="S12" s="14">
        <v>69</v>
      </c>
      <c r="T12" s="14">
        <f t="shared" si="2"/>
        <v>515.88</v>
      </c>
      <c r="U12" s="14">
        <f t="shared" si="3"/>
        <v>207</v>
      </c>
      <c r="V12" s="11">
        <v>135.5</v>
      </c>
      <c r="W12" s="11">
        <v>39</v>
      </c>
      <c r="X12" s="11">
        <v>160.26</v>
      </c>
      <c r="Y12" s="11">
        <v>81</v>
      </c>
      <c r="Z12" s="11">
        <v>58.42</v>
      </c>
      <c r="AA12" s="11">
        <v>20</v>
      </c>
      <c r="AB12" s="11">
        <v>150.52</v>
      </c>
      <c r="AC12" s="11">
        <v>66</v>
      </c>
      <c r="AD12" s="11">
        <v>504.7</v>
      </c>
      <c r="AE12" s="11">
        <v>206</v>
      </c>
      <c r="AF12" s="14">
        <v>138.78</v>
      </c>
      <c r="AG12" s="14">
        <v>39</v>
      </c>
      <c r="AH12" s="14">
        <v>155.56</v>
      </c>
      <c r="AI12" s="14">
        <v>82</v>
      </c>
      <c r="AJ12" s="14">
        <v>61.5</v>
      </c>
      <c r="AK12" s="14">
        <v>20</v>
      </c>
      <c r="AL12" s="14">
        <v>127.92</v>
      </c>
      <c r="AM12" s="14">
        <v>62</v>
      </c>
      <c r="AN12" s="14">
        <v>483.76</v>
      </c>
      <c r="AO12" s="14">
        <v>203</v>
      </c>
    </row>
    <row r="13" spans="1:41" ht="12.75">
      <c r="A13" s="3" t="s">
        <v>8</v>
      </c>
      <c r="B13" s="11">
        <v>223.78</v>
      </c>
      <c r="C13" s="11">
        <v>41</v>
      </c>
      <c r="D13" s="11">
        <v>99.42</v>
      </c>
      <c r="E13" s="11">
        <v>40</v>
      </c>
      <c r="F13" s="11">
        <v>2.42</v>
      </c>
      <c r="G13" s="11">
        <v>1</v>
      </c>
      <c r="H13" s="11">
        <v>55.16</v>
      </c>
      <c r="I13" s="11">
        <v>22</v>
      </c>
      <c r="J13" s="11">
        <f t="shared" si="0"/>
        <v>380.78</v>
      </c>
      <c r="K13" s="11">
        <f t="shared" si="1"/>
        <v>104</v>
      </c>
      <c r="L13" s="14">
        <v>238.91</v>
      </c>
      <c r="M13" s="14">
        <v>44</v>
      </c>
      <c r="N13" s="14">
        <v>102.5</v>
      </c>
      <c r="O13" s="14">
        <v>39</v>
      </c>
      <c r="P13" s="14">
        <v>3</v>
      </c>
      <c r="Q13" s="14">
        <v>1</v>
      </c>
      <c r="R13" s="14">
        <v>54.82</v>
      </c>
      <c r="S13" s="14">
        <v>23</v>
      </c>
      <c r="T13" s="14">
        <f t="shared" si="2"/>
        <v>399.23</v>
      </c>
      <c r="U13" s="14">
        <f t="shared" si="3"/>
        <v>107</v>
      </c>
      <c r="V13" s="11">
        <v>232.68</v>
      </c>
      <c r="W13" s="11">
        <v>42</v>
      </c>
      <c r="X13" s="11">
        <v>92.25</v>
      </c>
      <c r="Y13" s="11">
        <v>36</v>
      </c>
      <c r="Z13" s="11">
        <v>4</v>
      </c>
      <c r="AA13" s="11">
        <v>2</v>
      </c>
      <c r="AB13" s="11">
        <v>68.38</v>
      </c>
      <c r="AC13" s="11">
        <v>26</v>
      </c>
      <c r="AD13" s="11">
        <v>397.31</v>
      </c>
      <c r="AE13" s="11">
        <v>106</v>
      </c>
      <c r="AF13" s="14">
        <v>196.59</v>
      </c>
      <c r="AG13" s="14">
        <v>44</v>
      </c>
      <c r="AH13" s="14">
        <v>92.83</v>
      </c>
      <c r="AI13" s="14">
        <v>37</v>
      </c>
      <c r="AJ13" s="14">
        <v>4</v>
      </c>
      <c r="AK13" s="14">
        <v>2</v>
      </c>
      <c r="AL13" s="14">
        <v>48.77</v>
      </c>
      <c r="AM13" s="14">
        <v>23</v>
      </c>
      <c r="AN13" s="14">
        <v>342.19</v>
      </c>
      <c r="AO13" s="14">
        <v>106</v>
      </c>
    </row>
    <row r="14" spans="1:41" ht="12.75">
      <c r="A14" s="3" t="s">
        <v>9</v>
      </c>
      <c r="B14" s="11">
        <v>4</v>
      </c>
      <c r="C14" s="11">
        <v>2</v>
      </c>
      <c r="D14" s="11">
        <v>0</v>
      </c>
      <c r="E14" s="11">
        <v>0</v>
      </c>
      <c r="F14" s="11">
        <v>2.67</v>
      </c>
      <c r="G14" s="11">
        <v>2</v>
      </c>
      <c r="H14" s="11">
        <v>2.67</v>
      </c>
      <c r="I14" s="11">
        <v>2</v>
      </c>
      <c r="J14" s="11">
        <f t="shared" si="0"/>
        <v>9.34</v>
      </c>
      <c r="K14" s="11">
        <f t="shared" si="1"/>
        <v>6</v>
      </c>
      <c r="L14" s="14">
        <v>3.83</v>
      </c>
      <c r="M14" s="14">
        <v>2</v>
      </c>
      <c r="N14" s="14">
        <v>0</v>
      </c>
      <c r="O14" s="14">
        <v>0</v>
      </c>
      <c r="P14" s="14">
        <v>3</v>
      </c>
      <c r="Q14" s="14">
        <v>2</v>
      </c>
      <c r="R14" s="14">
        <v>3</v>
      </c>
      <c r="S14" s="14">
        <v>2</v>
      </c>
      <c r="T14" s="14">
        <f t="shared" si="2"/>
        <v>9.83</v>
      </c>
      <c r="U14" s="14">
        <f t="shared" si="3"/>
        <v>6</v>
      </c>
      <c r="V14" s="11">
        <v>1</v>
      </c>
      <c r="W14" s="11">
        <v>1</v>
      </c>
      <c r="X14" s="11">
        <v>1</v>
      </c>
      <c r="Y14" s="11">
        <v>1</v>
      </c>
      <c r="Z14" s="11">
        <v>3.42</v>
      </c>
      <c r="AA14" s="11">
        <v>2</v>
      </c>
      <c r="AB14" s="11">
        <v>4</v>
      </c>
      <c r="AC14" s="11">
        <v>3</v>
      </c>
      <c r="AD14" s="11">
        <v>9.42</v>
      </c>
      <c r="AE14" s="11">
        <v>7</v>
      </c>
      <c r="AF14" s="14">
        <v>3</v>
      </c>
      <c r="AG14" s="14">
        <v>2</v>
      </c>
      <c r="AH14" s="14">
        <v>2</v>
      </c>
      <c r="AI14" s="14">
        <v>2</v>
      </c>
      <c r="AJ14" s="14">
        <v>1</v>
      </c>
      <c r="AK14" s="14">
        <v>1</v>
      </c>
      <c r="AL14" s="14">
        <v>4</v>
      </c>
      <c r="AM14" s="14">
        <v>3</v>
      </c>
      <c r="AN14" s="14">
        <v>10</v>
      </c>
      <c r="AO14" s="14">
        <v>8</v>
      </c>
    </row>
    <row r="15" spans="1:41" ht="12.75">
      <c r="A15" s="3" t="s">
        <v>10</v>
      </c>
      <c r="B15" s="11">
        <v>127.83</v>
      </c>
      <c r="C15" s="11">
        <v>23</v>
      </c>
      <c r="D15" s="11">
        <v>105.85</v>
      </c>
      <c r="E15" s="11">
        <v>59</v>
      </c>
      <c r="F15" s="11">
        <v>33.5</v>
      </c>
      <c r="G15" s="11">
        <v>17</v>
      </c>
      <c r="H15" s="11">
        <v>63.91</v>
      </c>
      <c r="I15" s="11">
        <v>32</v>
      </c>
      <c r="J15" s="11">
        <f t="shared" si="0"/>
        <v>331.09</v>
      </c>
      <c r="K15" s="11">
        <f t="shared" si="1"/>
        <v>131</v>
      </c>
      <c r="L15" s="14">
        <v>129.75</v>
      </c>
      <c r="M15" s="14">
        <v>27</v>
      </c>
      <c r="N15" s="14">
        <v>109.67</v>
      </c>
      <c r="O15" s="14">
        <v>66</v>
      </c>
      <c r="P15" s="14">
        <v>29.17</v>
      </c>
      <c r="Q15" s="14">
        <v>15</v>
      </c>
      <c r="R15" s="14">
        <v>59.08</v>
      </c>
      <c r="S15" s="14">
        <v>27</v>
      </c>
      <c r="T15" s="14">
        <f t="shared" si="2"/>
        <v>327.67</v>
      </c>
      <c r="U15" s="14">
        <f t="shared" si="3"/>
        <v>135</v>
      </c>
      <c r="V15" s="11">
        <v>126.01</v>
      </c>
      <c r="W15" s="11">
        <v>27</v>
      </c>
      <c r="X15" s="11">
        <v>102.42</v>
      </c>
      <c r="Y15" s="11">
        <v>61</v>
      </c>
      <c r="Z15" s="11">
        <v>32.25</v>
      </c>
      <c r="AA15" s="11">
        <v>17</v>
      </c>
      <c r="AB15" s="11">
        <v>56.25</v>
      </c>
      <c r="AC15" s="11">
        <v>25</v>
      </c>
      <c r="AD15" s="11">
        <v>316.93</v>
      </c>
      <c r="AE15" s="11">
        <v>130</v>
      </c>
      <c r="AF15" s="14">
        <v>128.51</v>
      </c>
      <c r="AG15" s="14">
        <v>28</v>
      </c>
      <c r="AH15" s="14">
        <v>93.25</v>
      </c>
      <c r="AI15" s="14">
        <v>57</v>
      </c>
      <c r="AJ15" s="14">
        <v>26.33</v>
      </c>
      <c r="AK15" s="14">
        <v>15</v>
      </c>
      <c r="AL15" s="14">
        <v>54.1</v>
      </c>
      <c r="AM15" s="14">
        <v>23</v>
      </c>
      <c r="AN15" s="14">
        <v>302.19</v>
      </c>
      <c r="AO15" s="14">
        <v>123</v>
      </c>
    </row>
    <row r="16" spans="1:41" ht="12.75">
      <c r="A16" s="3" t="s">
        <v>11</v>
      </c>
      <c r="B16" s="11">
        <v>243.19</v>
      </c>
      <c r="C16" s="11">
        <v>53</v>
      </c>
      <c r="D16" s="11">
        <v>154.12</v>
      </c>
      <c r="E16" s="11">
        <v>75</v>
      </c>
      <c r="F16" s="11">
        <v>67.56</v>
      </c>
      <c r="G16" s="11">
        <v>29</v>
      </c>
      <c r="H16" s="11">
        <v>134.07</v>
      </c>
      <c r="I16" s="11">
        <v>74</v>
      </c>
      <c r="J16" s="11">
        <f t="shared" si="0"/>
        <v>598.94</v>
      </c>
      <c r="K16" s="11">
        <f t="shared" si="1"/>
        <v>231</v>
      </c>
      <c r="L16" s="14">
        <v>274</v>
      </c>
      <c r="M16" s="14">
        <v>58</v>
      </c>
      <c r="N16" s="14">
        <v>157.5</v>
      </c>
      <c r="O16" s="14">
        <v>84</v>
      </c>
      <c r="P16" s="14">
        <v>66.99</v>
      </c>
      <c r="Q16" s="14">
        <v>28</v>
      </c>
      <c r="R16" s="14">
        <v>126.01</v>
      </c>
      <c r="S16" s="14">
        <v>70</v>
      </c>
      <c r="T16" s="14">
        <f t="shared" si="2"/>
        <v>624.5</v>
      </c>
      <c r="U16" s="14">
        <f t="shared" si="3"/>
        <v>240</v>
      </c>
      <c r="V16" s="11">
        <v>255.53</v>
      </c>
      <c r="W16" s="11">
        <v>57</v>
      </c>
      <c r="X16" s="11">
        <v>155.21</v>
      </c>
      <c r="Y16" s="11">
        <v>85</v>
      </c>
      <c r="Z16" s="11">
        <v>56.4</v>
      </c>
      <c r="AA16" s="11">
        <v>26</v>
      </c>
      <c r="AB16" s="11">
        <v>120.66</v>
      </c>
      <c r="AC16" s="11">
        <v>67</v>
      </c>
      <c r="AD16" s="11">
        <v>587.8</v>
      </c>
      <c r="AE16" s="11">
        <v>235</v>
      </c>
      <c r="AF16" s="14">
        <v>216.1</v>
      </c>
      <c r="AG16" s="14">
        <v>50</v>
      </c>
      <c r="AH16" s="14">
        <v>147.46</v>
      </c>
      <c r="AI16" s="14">
        <v>84</v>
      </c>
      <c r="AJ16" s="14">
        <v>55.08</v>
      </c>
      <c r="AK16" s="14">
        <v>25</v>
      </c>
      <c r="AL16" s="14">
        <v>111.09</v>
      </c>
      <c r="AM16" s="14">
        <v>63</v>
      </c>
      <c r="AN16" s="14">
        <v>529.73</v>
      </c>
      <c r="AO16" s="14">
        <v>222</v>
      </c>
    </row>
    <row r="17" spans="1:41" ht="12.75">
      <c r="A17" s="3" t="s">
        <v>12</v>
      </c>
      <c r="B17" s="11">
        <v>128.67</v>
      </c>
      <c r="C17" s="11">
        <v>31</v>
      </c>
      <c r="D17" s="11">
        <v>99.25</v>
      </c>
      <c r="E17" s="11">
        <v>45</v>
      </c>
      <c r="F17" s="11">
        <v>26.67</v>
      </c>
      <c r="G17" s="11">
        <v>14</v>
      </c>
      <c r="H17" s="11">
        <v>93.72</v>
      </c>
      <c r="I17" s="11">
        <v>41</v>
      </c>
      <c r="J17" s="11">
        <f t="shared" si="0"/>
        <v>348.30999999999995</v>
      </c>
      <c r="K17" s="11">
        <f t="shared" si="1"/>
        <v>131</v>
      </c>
      <c r="L17" s="14">
        <v>115.66</v>
      </c>
      <c r="M17" s="14">
        <v>28</v>
      </c>
      <c r="N17" s="14">
        <v>115.91</v>
      </c>
      <c r="O17" s="14">
        <v>49</v>
      </c>
      <c r="P17" s="14">
        <v>28.25</v>
      </c>
      <c r="Q17" s="14">
        <v>15</v>
      </c>
      <c r="R17" s="14">
        <v>97.41</v>
      </c>
      <c r="S17" s="14">
        <v>41</v>
      </c>
      <c r="T17" s="14">
        <f t="shared" si="2"/>
        <v>357.23</v>
      </c>
      <c r="U17" s="14">
        <f t="shared" si="3"/>
        <v>133</v>
      </c>
      <c r="V17" s="11">
        <v>104.99</v>
      </c>
      <c r="W17" s="11">
        <v>26</v>
      </c>
      <c r="X17" s="11">
        <v>103.09</v>
      </c>
      <c r="Y17" s="11">
        <v>49</v>
      </c>
      <c r="Z17" s="11">
        <v>29.99</v>
      </c>
      <c r="AA17" s="11">
        <v>16</v>
      </c>
      <c r="AB17" s="11">
        <v>98.33</v>
      </c>
      <c r="AC17" s="11">
        <v>40</v>
      </c>
      <c r="AD17" s="11">
        <v>336.4</v>
      </c>
      <c r="AE17" s="11">
        <v>131</v>
      </c>
      <c r="AF17" s="14">
        <v>92.26</v>
      </c>
      <c r="AG17" s="14">
        <v>24</v>
      </c>
      <c r="AH17" s="14">
        <v>103.76</v>
      </c>
      <c r="AI17" s="14">
        <v>52</v>
      </c>
      <c r="AJ17" s="14">
        <v>29</v>
      </c>
      <c r="AK17" s="14">
        <v>15</v>
      </c>
      <c r="AL17" s="14">
        <v>65.83</v>
      </c>
      <c r="AM17" s="14">
        <v>34</v>
      </c>
      <c r="AN17" s="14">
        <v>290.85</v>
      </c>
      <c r="AO17" s="14">
        <v>125</v>
      </c>
    </row>
    <row r="18" spans="1:41" ht="12.75">
      <c r="A18" s="3" t="s">
        <v>13</v>
      </c>
      <c r="B18" s="11">
        <v>242.58</v>
      </c>
      <c r="C18" s="11">
        <v>85</v>
      </c>
      <c r="D18" s="11">
        <v>332.68</v>
      </c>
      <c r="E18" s="11">
        <v>154</v>
      </c>
      <c r="F18" s="11">
        <v>59.66</v>
      </c>
      <c r="G18" s="11">
        <v>22</v>
      </c>
      <c r="H18" s="11">
        <v>241.98</v>
      </c>
      <c r="I18" s="11">
        <v>115</v>
      </c>
      <c r="J18" s="11">
        <f t="shared" si="0"/>
        <v>876.9</v>
      </c>
      <c r="K18" s="11">
        <f t="shared" si="1"/>
        <v>376</v>
      </c>
      <c r="L18" s="14">
        <v>238.15</v>
      </c>
      <c r="M18" s="14">
        <v>84</v>
      </c>
      <c r="N18" s="14">
        <v>322.58</v>
      </c>
      <c r="O18" s="14">
        <v>153</v>
      </c>
      <c r="P18" s="14">
        <v>49</v>
      </c>
      <c r="Q18" s="14">
        <v>25</v>
      </c>
      <c r="R18" s="14">
        <v>250.08</v>
      </c>
      <c r="S18" s="14">
        <v>119</v>
      </c>
      <c r="T18" s="14">
        <f t="shared" si="2"/>
        <v>859.8100000000001</v>
      </c>
      <c r="U18" s="14">
        <f t="shared" si="3"/>
        <v>381</v>
      </c>
      <c r="V18" s="11">
        <v>213.56</v>
      </c>
      <c r="W18" s="11">
        <v>80</v>
      </c>
      <c r="X18" s="11">
        <v>277.45</v>
      </c>
      <c r="Y18" s="11">
        <v>144</v>
      </c>
      <c r="Z18" s="11">
        <v>50.58</v>
      </c>
      <c r="AA18" s="11">
        <v>23</v>
      </c>
      <c r="AB18" s="11">
        <v>275.84</v>
      </c>
      <c r="AC18" s="11">
        <v>123</v>
      </c>
      <c r="AD18" s="11">
        <v>817.43</v>
      </c>
      <c r="AE18" s="11">
        <v>370</v>
      </c>
      <c r="AF18" s="14">
        <v>197.73</v>
      </c>
      <c r="AG18" s="14">
        <v>79</v>
      </c>
      <c r="AH18" s="14">
        <v>286.79</v>
      </c>
      <c r="AI18" s="14">
        <v>145</v>
      </c>
      <c r="AJ18" s="14">
        <v>55.92</v>
      </c>
      <c r="AK18" s="14">
        <v>23</v>
      </c>
      <c r="AL18" s="14">
        <v>263.55</v>
      </c>
      <c r="AM18" s="14">
        <v>125</v>
      </c>
      <c r="AN18" s="14">
        <v>803.99</v>
      </c>
      <c r="AO18" s="14">
        <v>372</v>
      </c>
    </row>
    <row r="19" spans="1:41" ht="12.75">
      <c r="A19" s="3" t="s">
        <v>14</v>
      </c>
      <c r="B19" s="11">
        <v>55.07</v>
      </c>
      <c r="C19" s="11">
        <v>24</v>
      </c>
      <c r="D19" s="11">
        <v>157.26</v>
      </c>
      <c r="E19" s="11">
        <v>95</v>
      </c>
      <c r="F19" s="11">
        <v>27.09</v>
      </c>
      <c r="G19" s="11">
        <v>10</v>
      </c>
      <c r="H19" s="11">
        <v>100.92</v>
      </c>
      <c r="I19" s="11">
        <v>38</v>
      </c>
      <c r="J19" s="11">
        <f t="shared" si="0"/>
        <v>340.34</v>
      </c>
      <c r="K19" s="11">
        <f t="shared" si="1"/>
        <v>167</v>
      </c>
      <c r="L19" s="14">
        <v>73.41</v>
      </c>
      <c r="M19" s="14">
        <v>28</v>
      </c>
      <c r="N19" s="14">
        <v>160.71</v>
      </c>
      <c r="O19" s="14">
        <v>93</v>
      </c>
      <c r="P19" s="14">
        <v>21.26</v>
      </c>
      <c r="Q19" s="14">
        <v>10</v>
      </c>
      <c r="R19" s="14">
        <v>92.08</v>
      </c>
      <c r="S19" s="14">
        <v>35</v>
      </c>
      <c r="T19" s="14">
        <f t="shared" si="2"/>
        <v>347.46000000000004</v>
      </c>
      <c r="U19" s="14">
        <f t="shared" si="3"/>
        <v>166</v>
      </c>
      <c r="V19" s="11">
        <v>69.58</v>
      </c>
      <c r="W19" s="11">
        <v>28</v>
      </c>
      <c r="X19" s="11">
        <v>138.02</v>
      </c>
      <c r="Y19" s="11">
        <v>80</v>
      </c>
      <c r="Z19" s="11">
        <v>23.09</v>
      </c>
      <c r="AA19" s="11">
        <v>10</v>
      </c>
      <c r="AB19" s="11">
        <v>86.16</v>
      </c>
      <c r="AC19" s="11">
        <v>39</v>
      </c>
      <c r="AD19" s="11">
        <v>316.85</v>
      </c>
      <c r="AE19" s="11">
        <v>157</v>
      </c>
      <c r="AF19" s="14">
        <v>63.35</v>
      </c>
      <c r="AG19" s="14">
        <v>24</v>
      </c>
      <c r="AH19" s="14">
        <v>134.29</v>
      </c>
      <c r="AI19" s="14">
        <v>79</v>
      </c>
      <c r="AJ19" s="14">
        <v>22.33</v>
      </c>
      <c r="AK19" s="14">
        <v>10</v>
      </c>
      <c r="AL19" s="14">
        <v>74.73</v>
      </c>
      <c r="AM19" s="14">
        <v>39</v>
      </c>
      <c r="AN19" s="14">
        <v>294.7</v>
      </c>
      <c r="AO19" s="14">
        <v>152</v>
      </c>
    </row>
    <row r="20" spans="1:41" ht="12.75">
      <c r="A20" s="3" t="s">
        <v>15</v>
      </c>
      <c r="B20" s="11">
        <v>0</v>
      </c>
      <c r="C20" s="11">
        <v>0</v>
      </c>
      <c r="D20" s="11">
        <v>4</v>
      </c>
      <c r="E20" s="11">
        <v>4</v>
      </c>
      <c r="F20" s="11">
        <v>0</v>
      </c>
      <c r="G20" s="11">
        <v>0</v>
      </c>
      <c r="H20" s="11">
        <v>0</v>
      </c>
      <c r="I20" s="11">
        <v>0</v>
      </c>
      <c r="J20" s="11">
        <f t="shared" si="0"/>
        <v>4</v>
      </c>
      <c r="K20" s="11">
        <f t="shared" si="1"/>
        <v>4</v>
      </c>
      <c r="L20" s="14">
        <v>0</v>
      </c>
      <c r="M20" s="14">
        <v>0</v>
      </c>
      <c r="N20" s="14">
        <v>4</v>
      </c>
      <c r="O20" s="14">
        <v>4</v>
      </c>
      <c r="P20" s="14">
        <v>0</v>
      </c>
      <c r="Q20" s="14">
        <v>0</v>
      </c>
      <c r="R20" s="14">
        <v>0</v>
      </c>
      <c r="S20" s="14">
        <v>0</v>
      </c>
      <c r="T20" s="14">
        <f t="shared" si="2"/>
        <v>4</v>
      </c>
      <c r="U20" s="14">
        <f t="shared" si="3"/>
        <v>4</v>
      </c>
      <c r="V20" s="11">
        <v>0</v>
      </c>
      <c r="W20" s="11">
        <v>0</v>
      </c>
      <c r="X20" s="11">
        <v>4.58</v>
      </c>
      <c r="Y20" s="11">
        <v>5</v>
      </c>
      <c r="Z20" s="11">
        <v>0</v>
      </c>
      <c r="AA20" s="11">
        <v>0</v>
      </c>
      <c r="AB20" s="11">
        <v>0</v>
      </c>
      <c r="AC20" s="11">
        <v>0</v>
      </c>
      <c r="AD20" s="11">
        <v>4.58</v>
      </c>
      <c r="AE20" s="11">
        <v>5</v>
      </c>
      <c r="AF20" s="14">
        <v>0</v>
      </c>
      <c r="AG20" s="14">
        <v>0</v>
      </c>
      <c r="AH20" s="14">
        <v>5</v>
      </c>
      <c r="AI20" s="14">
        <v>5</v>
      </c>
      <c r="AJ20" s="14">
        <v>0</v>
      </c>
      <c r="AK20" s="14">
        <v>0</v>
      </c>
      <c r="AL20" s="14">
        <v>0</v>
      </c>
      <c r="AM20" s="14">
        <v>0</v>
      </c>
      <c r="AN20" s="14">
        <v>5</v>
      </c>
      <c r="AO20" s="14">
        <v>5</v>
      </c>
    </row>
    <row r="21" spans="1:41" ht="12.75">
      <c r="A21" s="3" t="s">
        <v>16</v>
      </c>
      <c r="B21" s="11">
        <v>4</v>
      </c>
      <c r="C21" s="11">
        <v>3</v>
      </c>
      <c r="D21" s="11">
        <v>15.75</v>
      </c>
      <c r="E21" s="11">
        <v>10</v>
      </c>
      <c r="F21" s="11">
        <v>6</v>
      </c>
      <c r="G21" s="11">
        <v>4</v>
      </c>
      <c r="H21" s="11">
        <v>22.5</v>
      </c>
      <c r="I21" s="11">
        <v>13</v>
      </c>
      <c r="J21" s="11">
        <f t="shared" si="0"/>
        <v>48.25</v>
      </c>
      <c r="K21" s="11">
        <f t="shared" si="1"/>
        <v>30</v>
      </c>
      <c r="L21" s="14">
        <v>6.45</v>
      </c>
      <c r="M21" s="14">
        <v>4</v>
      </c>
      <c r="N21" s="14">
        <v>17.08</v>
      </c>
      <c r="O21" s="14">
        <v>12</v>
      </c>
      <c r="P21" s="14">
        <v>6</v>
      </c>
      <c r="Q21" s="14">
        <v>4</v>
      </c>
      <c r="R21" s="14">
        <v>21.66</v>
      </c>
      <c r="S21" s="14">
        <v>13</v>
      </c>
      <c r="T21" s="14">
        <f t="shared" si="2"/>
        <v>51.19</v>
      </c>
      <c r="U21" s="14">
        <f t="shared" si="3"/>
        <v>33</v>
      </c>
      <c r="V21" s="11">
        <v>8.77</v>
      </c>
      <c r="W21" s="11">
        <v>4</v>
      </c>
      <c r="X21" s="11">
        <v>17.82</v>
      </c>
      <c r="Y21" s="11">
        <v>13</v>
      </c>
      <c r="Z21" s="11">
        <v>4.83</v>
      </c>
      <c r="AA21" s="11">
        <v>4</v>
      </c>
      <c r="AB21" s="11">
        <v>18.21</v>
      </c>
      <c r="AC21" s="11">
        <v>12</v>
      </c>
      <c r="AD21" s="11">
        <v>49.63</v>
      </c>
      <c r="AE21" s="11">
        <v>33</v>
      </c>
      <c r="AF21" s="14">
        <v>11.5</v>
      </c>
      <c r="AG21" s="14">
        <v>4</v>
      </c>
      <c r="AH21" s="14">
        <v>16.25</v>
      </c>
      <c r="AI21" s="14">
        <v>12</v>
      </c>
      <c r="AJ21" s="14">
        <v>4</v>
      </c>
      <c r="AK21" s="14">
        <v>3</v>
      </c>
      <c r="AL21" s="14">
        <v>20.08</v>
      </c>
      <c r="AM21" s="14">
        <v>12</v>
      </c>
      <c r="AN21" s="14">
        <v>51.83</v>
      </c>
      <c r="AO21" s="14">
        <v>31</v>
      </c>
    </row>
    <row r="22" spans="1:41" ht="12.75">
      <c r="A22" s="3" t="s">
        <v>17</v>
      </c>
      <c r="B22" s="11">
        <v>1</v>
      </c>
      <c r="C22" s="11">
        <v>1</v>
      </c>
      <c r="D22" s="11">
        <v>19.5</v>
      </c>
      <c r="E22" s="11">
        <v>13</v>
      </c>
      <c r="F22" s="11">
        <v>8</v>
      </c>
      <c r="G22" s="11">
        <v>2</v>
      </c>
      <c r="H22" s="11">
        <v>7.17</v>
      </c>
      <c r="I22" s="11">
        <v>4</v>
      </c>
      <c r="J22" s="11">
        <f t="shared" si="0"/>
        <v>35.67</v>
      </c>
      <c r="K22" s="11">
        <f t="shared" si="1"/>
        <v>20</v>
      </c>
      <c r="L22" s="14">
        <v>1</v>
      </c>
      <c r="M22" s="14">
        <v>1</v>
      </c>
      <c r="N22" s="14">
        <v>19.5</v>
      </c>
      <c r="O22" s="14">
        <v>12</v>
      </c>
      <c r="P22" s="14">
        <v>8.67</v>
      </c>
      <c r="Q22" s="14">
        <v>2</v>
      </c>
      <c r="R22" s="14">
        <v>7</v>
      </c>
      <c r="S22" s="14">
        <v>4</v>
      </c>
      <c r="T22" s="14">
        <f t="shared" si="2"/>
        <v>36.17</v>
      </c>
      <c r="U22" s="14">
        <f t="shared" si="3"/>
        <v>19</v>
      </c>
      <c r="V22" s="11">
        <v>1</v>
      </c>
      <c r="W22" s="11">
        <v>1</v>
      </c>
      <c r="X22" s="11">
        <v>20.16</v>
      </c>
      <c r="Y22" s="11">
        <v>12</v>
      </c>
      <c r="Z22" s="11">
        <v>9</v>
      </c>
      <c r="AA22" s="11">
        <v>2</v>
      </c>
      <c r="AB22" s="11">
        <v>7.08</v>
      </c>
      <c r="AC22" s="11">
        <v>4</v>
      </c>
      <c r="AD22" s="11">
        <v>37.24</v>
      </c>
      <c r="AE22" s="11">
        <v>19</v>
      </c>
      <c r="AF22" s="14">
        <v>1</v>
      </c>
      <c r="AG22" s="14">
        <v>1</v>
      </c>
      <c r="AH22" s="14">
        <v>16.25</v>
      </c>
      <c r="AI22" s="14">
        <v>10</v>
      </c>
      <c r="AJ22" s="14">
        <v>8.92</v>
      </c>
      <c r="AK22" s="14">
        <v>2</v>
      </c>
      <c r="AL22" s="14">
        <v>8</v>
      </c>
      <c r="AM22" s="14">
        <v>4</v>
      </c>
      <c r="AN22" s="14">
        <v>34.17</v>
      </c>
      <c r="AO22" s="14">
        <v>17</v>
      </c>
    </row>
    <row r="23" spans="1:41" ht="12.75">
      <c r="A23" s="3" t="s">
        <v>18</v>
      </c>
      <c r="B23" s="11">
        <v>108.08</v>
      </c>
      <c r="C23" s="11">
        <v>26</v>
      </c>
      <c r="D23" s="11">
        <v>102.27</v>
      </c>
      <c r="E23" s="11">
        <v>60</v>
      </c>
      <c r="F23" s="11">
        <v>22.43</v>
      </c>
      <c r="G23" s="11">
        <v>9</v>
      </c>
      <c r="H23" s="11">
        <v>70.75</v>
      </c>
      <c r="I23" s="11">
        <v>39</v>
      </c>
      <c r="J23" s="11">
        <f t="shared" si="0"/>
        <v>303.53</v>
      </c>
      <c r="K23" s="11">
        <f t="shared" si="1"/>
        <v>134</v>
      </c>
      <c r="L23" s="14">
        <v>110.68</v>
      </c>
      <c r="M23" s="14">
        <v>25</v>
      </c>
      <c r="N23" s="14">
        <v>94</v>
      </c>
      <c r="O23" s="14">
        <v>55</v>
      </c>
      <c r="P23" s="14">
        <v>23.33</v>
      </c>
      <c r="Q23" s="14">
        <v>11</v>
      </c>
      <c r="R23" s="14">
        <v>62.65</v>
      </c>
      <c r="S23" s="14">
        <v>35</v>
      </c>
      <c r="T23" s="14">
        <f t="shared" si="2"/>
        <v>290.65999999999997</v>
      </c>
      <c r="U23" s="14">
        <f t="shared" si="3"/>
        <v>126</v>
      </c>
      <c r="V23" s="11">
        <v>125.5</v>
      </c>
      <c r="W23" s="11">
        <v>25</v>
      </c>
      <c r="X23" s="11">
        <v>84.74</v>
      </c>
      <c r="Y23" s="11">
        <v>52</v>
      </c>
      <c r="Z23" s="11">
        <v>24.66</v>
      </c>
      <c r="AA23" s="11">
        <v>13</v>
      </c>
      <c r="AB23" s="11">
        <v>78.68</v>
      </c>
      <c r="AC23" s="11">
        <v>38</v>
      </c>
      <c r="AD23" s="11">
        <v>313.58</v>
      </c>
      <c r="AE23" s="11">
        <v>128</v>
      </c>
      <c r="AF23" s="14">
        <v>112.23</v>
      </c>
      <c r="AG23" s="14">
        <v>26</v>
      </c>
      <c r="AH23" s="14">
        <v>80.98</v>
      </c>
      <c r="AI23" s="14">
        <v>50</v>
      </c>
      <c r="AJ23" s="14">
        <v>19.74</v>
      </c>
      <c r="AK23" s="14">
        <v>10</v>
      </c>
      <c r="AL23" s="14">
        <v>75.15</v>
      </c>
      <c r="AM23" s="14">
        <v>38</v>
      </c>
      <c r="AN23" s="14">
        <v>288.1</v>
      </c>
      <c r="AO23" s="14">
        <v>124</v>
      </c>
    </row>
    <row r="24" spans="1:41" ht="12.75">
      <c r="A24" s="3" t="s">
        <v>19</v>
      </c>
      <c r="B24" s="11">
        <v>16.5</v>
      </c>
      <c r="C24" s="11">
        <v>8</v>
      </c>
      <c r="D24" s="11">
        <v>27.92</v>
      </c>
      <c r="E24" s="11">
        <v>24</v>
      </c>
      <c r="F24" s="11">
        <v>3</v>
      </c>
      <c r="G24" s="11">
        <v>2</v>
      </c>
      <c r="H24" s="11">
        <v>49.17</v>
      </c>
      <c r="I24" s="11">
        <v>24</v>
      </c>
      <c r="J24" s="11">
        <f t="shared" si="0"/>
        <v>96.59</v>
      </c>
      <c r="K24" s="11">
        <f t="shared" si="1"/>
        <v>58</v>
      </c>
      <c r="L24" s="14">
        <v>19.5</v>
      </c>
      <c r="M24" s="14">
        <v>10</v>
      </c>
      <c r="N24" s="14">
        <v>26.75</v>
      </c>
      <c r="O24" s="14">
        <v>24</v>
      </c>
      <c r="P24" s="14">
        <v>1</v>
      </c>
      <c r="Q24" s="14">
        <v>1</v>
      </c>
      <c r="R24" s="14">
        <v>50.51</v>
      </c>
      <c r="S24" s="14">
        <v>23</v>
      </c>
      <c r="T24" s="14">
        <f t="shared" si="2"/>
        <v>97.75999999999999</v>
      </c>
      <c r="U24" s="14">
        <f t="shared" si="3"/>
        <v>58</v>
      </c>
      <c r="V24" s="11">
        <v>18.5</v>
      </c>
      <c r="W24" s="11">
        <v>10</v>
      </c>
      <c r="X24" s="11">
        <v>27.33</v>
      </c>
      <c r="Y24" s="11">
        <v>24</v>
      </c>
      <c r="Z24" s="11">
        <v>1</v>
      </c>
      <c r="AA24" s="11">
        <v>1</v>
      </c>
      <c r="AB24" s="11">
        <v>40.08</v>
      </c>
      <c r="AC24" s="11">
        <v>20</v>
      </c>
      <c r="AD24" s="11">
        <v>86.91</v>
      </c>
      <c r="AE24" s="11">
        <v>55</v>
      </c>
      <c r="AF24" s="14">
        <v>17.33</v>
      </c>
      <c r="AG24" s="14">
        <v>9</v>
      </c>
      <c r="AH24" s="14">
        <v>25</v>
      </c>
      <c r="AI24" s="14">
        <v>21</v>
      </c>
      <c r="AJ24" s="14">
        <v>1</v>
      </c>
      <c r="AK24" s="14">
        <v>1</v>
      </c>
      <c r="AL24" s="14">
        <v>37.19</v>
      </c>
      <c r="AM24" s="14">
        <v>20</v>
      </c>
      <c r="AN24" s="14">
        <v>80.52</v>
      </c>
      <c r="AO24" s="14">
        <v>51</v>
      </c>
    </row>
    <row r="25" spans="1:41" ht="12.75">
      <c r="A25" s="3" t="s">
        <v>20</v>
      </c>
      <c r="B25" s="11">
        <v>21.83</v>
      </c>
      <c r="C25" s="11">
        <v>7</v>
      </c>
      <c r="D25" s="11">
        <v>24.83</v>
      </c>
      <c r="E25" s="11">
        <v>19</v>
      </c>
      <c r="F25" s="11">
        <v>3</v>
      </c>
      <c r="G25" s="11">
        <v>2</v>
      </c>
      <c r="H25" s="11">
        <v>10</v>
      </c>
      <c r="I25" s="11">
        <v>9</v>
      </c>
      <c r="J25" s="11">
        <f t="shared" si="0"/>
        <v>59.66</v>
      </c>
      <c r="K25" s="11">
        <f t="shared" si="1"/>
        <v>37</v>
      </c>
      <c r="L25" s="14">
        <v>23.25</v>
      </c>
      <c r="M25" s="14">
        <v>7</v>
      </c>
      <c r="N25" s="14">
        <v>25.16</v>
      </c>
      <c r="O25" s="14">
        <v>20</v>
      </c>
      <c r="P25" s="14">
        <v>4</v>
      </c>
      <c r="Q25" s="14">
        <v>3</v>
      </c>
      <c r="R25" s="14">
        <v>9.91</v>
      </c>
      <c r="S25" s="14">
        <v>9</v>
      </c>
      <c r="T25" s="14">
        <f t="shared" si="2"/>
        <v>62.32</v>
      </c>
      <c r="U25" s="14">
        <f t="shared" si="3"/>
        <v>39</v>
      </c>
      <c r="V25" s="11">
        <v>23.75</v>
      </c>
      <c r="W25" s="11">
        <v>7</v>
      </c>
      <c r="X25" s="11">
        <v>28.17</v>
      </c>
      <c r="Y25" s="11">
        <v>23</v>
      </c>
      <c r="Z25" s="11">
        <v>4</v>
      </c>
      <c r="AA25" s="11">
        <v>3</v>
      </c>
      <c r="AB25" s="11">
        <v>12.5</v>
      </c>
      <c r="AC25" s="11">
        <v>9</v>
      </c>
      <c r="AD25" s="11">
        <v>68.42</v>
      </c>
      <c r="AE25" s="11">
        <v>42</v>
      </c>
      <c r="AF25" s="14">
        <v>23.08</v>
      </c>
      <c r="AG25" s="14">
        <v>6</v>
      </c>
      <c r="AH25" s="14">
        <v>29.67</v>
      </c>
      <c r="AI25" s="14">
        <v>25</v>
      </c>
      <c r="AJ25" s="14">
        <v>4</v>
      </c>
      <c r="AK25" s="14">
        <v>3</v>
      </c>
      <c r="AL25" s="14">
        <v>9</v>
      </c>
      <c r="AM25" s="14">
        <v>8</v>
      </c>
      <c r="AN25" s="14">
        <v>65.75</v>
      </c>
      <c r="AO25" s="14">
        <v>42</v>
      </c>
    </row>
    <row r="26" spans="1:41" ht="12.75">
      <c r="A26" s="3" t="s">
        <v>21</v>
      </c>
      <c r="B26" s="11">
        <v>423.76</v>
      </c>
      <c r="C26" s="11">
        <v>102</v>
      </c>
      <c r="D26" s="11">
        <v>310.04</v>
      </c>
      <c r="E26" s="11">
        <v>134</v>
      </c>
      <c r="F26" s="11">
        <v>199.87</v>
      </c>
      <c r="G26" s="11">
        <v>60</v>
      </c>
      <c r="H26" s="11">
        <v>406.77</v>
      </c>
      <c r="I26" s="11">
        <v>165</v>
      </c>
      <c r="J26" s="11">
        <f t="shared" si="0"/>
        <v>1340.44</v>
      </c>
      <c r="K26" s="11">
        <f t="shared" si="1"/>
        <v>461</v>
      </c>
      <c r="L26" s="14">
        <v>408.49</v>
      </c>
      <c r="M26" s="14">
        <v>92</v>
      </c>
      <c r="N26" s="14">
        <v>309.97</v>
      </c>
      <c r="O26" s="14">
        <v>142</v>
      </c>
      <c r="P26" s="14">
        <v>203.67</v>
      </c>
      <c r="Q26" s="14">
        <v>60</v>
      </c>
      <c r="R26" s="14">
        <v>427.3</v>
      </c>
      <c r="S26" s="14">
        <v>166</v>
      </c>
      <c r="T26" s="14">
        <f t="shared" si="2"/>
        <v>1349.43</v>
      </c>
      <c r="U26" s="14">
        <f t="shared" si="3"/>
        <v>460</v>
      </c>
      <c r="V26" s="11">
        <v>369.33</v>
      </c>
      <c r="W26" s="11">
        <v>95</v>
      </c>
      <c r="X26" s="11">
        <v>312.91</v>
      </c>
      <c r="Y26" s="11">
        <v>143</v>
      </c>
      <c r="Z26" s="11">
        <v>188.31</v>
      </c>
      <c r="AA26" s="11">
        <v>55</v>
      </c>
      <c r="AB26" s="11">
        <v>424.77</v>
      </c>
      <c r="AC26" s="11">
        <v>161</v>
      </c>
      <c r="AD26" s="11">
        <v>1295.32</v>
      </c>
      <c r="AE26" s="11">
        <v>454</v>
      </c>
      <c r="AF26" s="14">
        <v>348.26</v>
      </c>
      <c r="AG26" s="14">
        <v>90</v>
      </c>
      <c r="AH26" s="14">
        <v>283.92</v>
      </c>
      <c r="AI26" s="14">
        <v>140</v>
      </c>
      <c r="AJ26" s="14">
        <v>187.74</v>
      </c>
      <c r="AK26" s="14">
        <v>54</v>
      </c>
      <c r="AL26" s="14">
        <v>399.54</v>
      </c>
      <c r="AM26" s="14">
        <v>151</v>
      </c>
      <c r="AN26" s="14">
        <v>1219.46</v>
      </c>
      <c r="AO26" s="14">
        <v>435</v>
      </c>
    </row>
    <row r="27" spans="1:41" ht="12.75">
      <c r="A27" s="3" t="s">
        <v>22</v>
      </c>
      <c r="B27" s="11">
        <v>22</v>
      </c>
      <c r="C27" s="11">
        <v>6</v>
      </c>
      <c r="D27" s="11">
        <v>74.41</v>
      </c>
      <c r="E27" s="11">
        <v>21</v>
      </c>
      <c r="F27" s="11">
        <v>4</v>
      </c>
      <c r="G27" s="11">
        <v>2</v>
      </c>
      <c r="H27" s="11">
        <v>21.59</v>
      </c>
      <c r="I27" s="11">
        <v>11</v>
      </c>
      <c r="J27" s="11">
        <f t="shared" si="0"/>
        <v>122</v>
      </c>
      <c r="K27" s="11">
        <f t="shared" si="1"/>
        <v>40</v>
      </c>
      <c r="L27" s="14">
        <v>21.25</v>
      </c>
      <c r="M27" s="14">
        <v>6</v>
      </c>
      <c r="N27" s="14">
        <v>83.33</v>
      </c>
      <c r="O27" s="14">
        <v>21</v>
      </c>
      <c r="P27" s="14">
        <v>5</v>
      </c>
      <c r="Q27" s="14">
        <v>2</v>
      </c>
      <c r="R27" s="14">
        <v>25.42</v>
      </c>
      <c r="S27" s="14">
        <v>12</v>
      </c>
      <c r="T27" s="14">
        <f t="shared" si="2"/>
        <v>135</v>
      </c>
      <c r="U27" s="14">
        <f t="shared" si="3"/>
        <v>41</v>
      </c>
      <c r="V27" s="11">
        <v>25.5</v>
      </c>
      <c r="W27" s="11">
        <v>8</v>
      </c>
      <c r="X27" s="11">
        <v>73.09</v>
      </c>
      <c r="Y27" s="11">
        <v>18</v>
      </c>
      <c r="Z27" s="11">
        <v>5</v>
      </c>
      <c r="AA27" s="11">
        <v>2</v>
      </c>
      <c r="AB27" s="11">
        <v>26.25</v>
      </c>
      <c r="AC27" s="11">
        <v>12</v>
      </c>
      <c r="AD27" s="11">
        <v>129.84</v>
      </c>
      <c r="AE27" s="11">
        <v>40</v>
      </c>
      <c r="AF27" s="14">
        <v>26.91</v>
      </c>
      <c r="AG27" s="14">
        <v>8</v>
      </c>
      <c r="AH27" s="14">
        <v>70.42</v>
      </c>
      <c r="AI27" s="14">
        <v>19</v>
      </c>
      <c r="AJ27" s="14">
        <v>5</v>
      </c>
      <c r="AK27" s="14">
        <v>2</v>
      </c>
      <c r="AL27" s="14">
        <v>24.25</v>
      </c>
      <c r="AM27" s="14">
        <v>11</v>
      </c>
      <c r="AN27" s="14">
        <v>126.58</v>
      </c>
      <c r="AO27" s="14">
        <v>40</v>
      </c>
    </row>
    <row r="28" spans="1:41" ht="12.75">
      <c r="A28" s="3" t="s">
        <v>23</v>
      </c>
      <c r="B28" s="11">
        <v>122.07</v>
      </c>
      <c r="C28" s="11">
        <v>29</v>
      </c>
      <c r="D28" s="11">
        <v>96.32</v>
      </c>
      <c r="E28" s="11">
        <v>49</v>
      </c>
      <c r="F28" s="11">
        <v>29.83</v>
      </c>
      <c r="G28" s="11">
        <v>6</v>
      </c>
      <c r="H28" s="11">
        <v>81.41</v>
      </c>
      <c r="I28" s="11">
        <v>33</v>
      </c>
      <c r="J28" s="11">
        <f t="shared" si="0"/>
        <v>329.63</v>
      </c>
      <c r="K28" s="11">
        <f t="shared" si="1"/>
        <v>117</v>
      </c>
      <c r="L28" s="14">
        <v>135.48</v>
      </c>
      <c r="M28" s="14">
        <v>28</v>
      </c>
      <c r="N28" s="14">
        <v>98.76</v>
      </c>
      <c r="O28" s="14">
        <v>49</v>
      </c>
      <c r="P28" s="14">
        <v>10.5</v>
      </c>
      <c r="Q28" s="14">
        <v>5</v>
      </c>
      <c r="R28" s="14">
        <v>104.84</v>
      </c>
      <c r="S28" s="14">
        <v>36</v>
      </c>
      <c r="T28" s="14">
        <f t="shared" si="2"/>
        <v>349.58000000000004</v>
      </c>
      <c r="U28" s="14">
        <f t="shared" si="3"/>
        <v>118</v>
      </c>
      <c r="V28" s="11">
        <v>122.33</v>
      </c>
      <c r="W28" s="11">
        <v>25</v>
      </c>
      <c r="X28" s="11">
        <v>98.59</v>
      </c>
      <c r="Y28" s="11">
        <v>48</v>
      </c>
      <c r="Z28" s="11">
        <v>14</v>
      </c>
      <c r="AA28" s="11">
        <v>6</v>
      </c>
      <c r="AB28" s="11">
        <v>100.93</v>
      </c>
      <c r="AC28" s="11">
        <v>31</v>
      </c>
      <c r="AD28" s="11">
        <v>335.85</v>
      </c>
      <c r="AE28" s="11">
        <v>110</v>
      </c>
      <c r="AF28" s="14">
        <v>121.07</v>
      </c>
      <c r="AG28" s="14">
        <v>24</v>
      </c>
      <c r="AH28" s="14">
        <v>99.75</v>
      </c>
      <c r="AI28" s="14">
        <v>55</v>
      </c>
      <c r="AJ28" s="14">
        <v>14.17</v>
      </c>
      <c r="AK28" s="14">
        <v>6</v>
      </c>
      <c r="AL28" s="14">
        <v>48.97</v>
      </c>
      <c r="AM28" s="14">
        <v>28</v>
      </c>
      <c r="AN28" s="14">
        <v>283.96</v>
      </c>
      <c r="AO28" s="14">
        <v>113</v>
      </c>
    </row>
    <row r="29" spans="1:41" ht="12.75">
      <c r="A29" s="3" t="s">
        <v>24</v>
      </c>
      <c r="B29" s="11">
        <v>93.68</v>
      </c>
      <c r="C29" s="11">
        <v>24</v>
      </c>
      <c r="D29" s="11">
        <v>118.6</v>
      </c>
      <c r="E29" s="11">
        <v>70</v>
      </c>
      <c r="F29" s="11">
        <v>9</v>
      </c>
      <c r="G29" s="11">
        <v>5</v>
      </c>
      <c r="H29" s="11">
        <v>38.49</v>
      </c>
      <c r="I29" s="11">
        <v>24</v>
      </c>
      <c r="J29" s="11">
        <f t="shared" si="0"/>
        <v>259.77</v>
      </c>
      <c r="K29" s="11">
        <f t="shared" si="1"/>
        <v>123</v>
      </c>
      <c r="L29" s="14">
        <v>92.76</v>
      </c>
      <c r="M29" s="14">
        <v>24</v>
      </c>
      <c r="N29" s="14">
        <v>123.33</v>
      </c>
      <c r="O29" s="14">
        <v>71</v>
      </c>
      <c r="P29" s="14">
        <v>10</v>
      </c>
      <c r="Q29" s="14">
        <v>6</v>
      </c>
      <c r="R29" s="14">
        <v>43.28</v>
      </c>
      <c r="S29" s="14">
        <v>26</v>
      </c>
      <c r="T29" s="14">
        <f t="shared" si="2"/>
        <v>269.37</v>
      </c>
      <c r="U29" s="14">
        <f t="shared" si="3"/>
        <v>127</v>
      </c>
      <c r="V29" s="11">
        <v>81.76</v>
      </c>
      <c r="W29" s="11">
        <v>22</v>
      </c>
      <c r="X29" s="11">
        <v>118.92</v>
      </c>
      <c r="Y29" s="11">
        <v>69</v>
      </c>
      <c r="Z29" s="11">
        <v>9.34</v>
      </c>
      <c r="AA29" s="11">
        <v>6</v>
      </c>
      <c r="AB29" s="11">
        <v>40.38</v>
      </c>
      <c r="AC29" s="11">
        <v>25</v>
      </c>
      <c r="AD29" s="11">
        <v>250.4</v>
      </c>
      <c r="AE29" s="11">
        <v>122</v>
      </c>
      <c r="AF29" s="14">
        <v>75.91</v>
      </c>
      <c r="AG29" s="14">
        <v>21</v>
      </c>
      <c r="AH29" s="14">
        <v>111.48</v>
      </c>
      <c r="AI29" s="14">
        <v>66</v>
      </c>
      <c r="AJ29" s="14">
        <v>9.16</v>
      </c>
      <c r="AK29" s="14">
        <v>6</v>
      </c>
      <c r="AL29" s="14">
        <v>42.79</v>
      </c>
      <c r="AM29" s="14">
        <v>25</v>
      </c>
      <c r="AN29" s="14">
        <v>239.34</v>
      </c>
      <c r="AO29" s="14">
        <v>118</v>
      </c>
    </row>
    <row r="30" spans="1:41" ht="12.75">
      <c r="A30" s="3" t="s">
        <v>25</v>
      </c>
      <c r="B30" s="11">
        <v>86.26</v>
      </c>
      <c r="C30" s="11">
        <v>26</v>
      </c>
      <c r="D30" s="11">
        <v>82.83</v>
      </c>
      <c r="E30" s="11">
        <v>40</v>
      </c>
      <c r="F30" s="11">
        <v>5</v>
      </c>
      <c r="G30" s="11">
        <v>4</v>
      </c>
      <c r="H30" s="11">
        <v>28.52</v>
      </c>
      <c r="I30" s="11">
        <v>12</v>
      </c>
      <c r="J30" s="11">
        <f t="shared" si="0"/>
        <v>202.61</v>
      </c>
      <c r="K30" s="11">
        <f t="shared" si="1"/>
        <v>82</v>
      </c>
      <c r="L30" s="14">
        <v>83.56</v>
      </c>
      <c r="M30" s="14">
        <v>25</v>
      </c>
      <c r="N30" s="14">
        <v>88.67</v>
      </c>
      <c r="O30" s="14">
        <v>41</v>
      </c>
      <c r="P30" s="14">
        <v>5</v>
      </c>
      <c r="Q30" s="14">
        <v>4</v>
      </c>
      <c r="R30" s="14">
        <v>27.29</v>
      </c>
      <c r="S30" s="14">
        <v>15</v>
      </c>
      <c r="T30" s="14">
        <f t="shared" si="2"/>
        <v>204.52</v>
      </c>
      <c r="U30" s="14">
        <f t="shared" si="3"/>
        <v>85</v>
      </c>
      <c r="V30" s="11">
        <v>65.47</v>
      </c>
      <c r="W30" s="11">
        <v>23</v>
      </c>
      <c r="X30" s="11">
        <v>93.84</v>
      </c>
      <c r="Y30" s="11">
        <v>41</v>
      </c>
      <c r="Z30" s="11">
        <v>5</v>
      </c>
      <c r="AA30" s="11">
        <v>4</v>
      </c>
      <c r="AB30" s="11">
        <v>33.49</v>
      </c>
      <c r="AC30" s="11">
        <v>17</v>
      </c>
      <c r="AD30" s="11">
        <v>197.8</v>
      </c>
      <c r="AE30" s="11">
        <v>85</v>
      </c>
      <c r="AF30" s="14">
        <v>56.87</v>
      </c>
      <c r="AG30" s="14">
        <v>21</v>
      </c>
      <c r="AH30" s="14">
        <v>95.14</v>
      </c>
      <c r="AI30" s="14">
        <v>42</v>
      </c>
      <c r="AJ30" s="14">
        <v>5</v>
      </c>
      <c r="AK30" s="14">
        <v>4</v>
      </c>
      <c r="AL30" s="14">
        <v>31.24</v>
      </c>
      <c r="AM30" s="14">
        <v>17</v>
      </c>
      <c r="AN30" s="14">
        <v>188.25</v>
      </c>
      <c r="AO30" s="14">
        <v>84</v>
      </c>
    </row>
    <row r="31" spans="1:41" ht="12.75">
      <c r="A31" s="3" t="s">
        <v>26</v>
      </c>
      <c r="B31" s="11">
        <v>70.16</v>
      </c>
      <c r="C31" s="11">
        <v>22</v>
      </c>
      <c r="D31" s="11">
        <v>159.22</v>
      </c>
      <c r="E31" s="11">
        <v>73</v>
      </c>
      <c r="F31" s="11">
        <v>41.67</v>
      </c>
      <c r="G31" s="11">
        <v>14</v>
      </c>
      <c r="H31" s="11">
        <v>72.81</v>
      </c>
      <c r="I31" s="11">
        <v>39</v>
      </c>
      <c r="J31" s="11">
        <f t="shared" si="0"/>
        <v>343.86</v>
      </c>
      <c r="K31" s="11">
        <f t="shared" si="1"/>
        <v>148</v>
      </c>
      <c r="L31" s="14">
        <v>63.32</v>
      </c>
      <c r="M31" s="14">
        <v>21</v>
      </c>
      <c r="N31" s="14">
        <v>170.92</v>
      </c>
      <c r="O31" s="14">
        <v>72</v>
      </c>
      <c r="P31" s="14">
        <v>40.75</v>
      </c>
      <c r="Q31" s="14">
        <v>14</v>
      </c>
      <c r="R31" s="14">
        <v>62.69</v>
      </c>
      <c r="S31" s="14">
        <v>39</v>
      </c>
      <c r="T31" s="14">
        <f t="shared" si="2"/>
        <v>337.68</v>
      </c>
      <c r="U31" s="14">
        <f t="shared" si="3"/>
        <v>146</v>
      </c>
      <c r="V31" s="11">
        <v>58.92</v>
      </c>
      <c r="W31" s="11">
        <v>21</v>
      </c>
      <c r="X31" s="11">
        <v>153.45</v>
      </c>
      <c r="Y31" s="11">
        <v>67</v>
      </c>
      <c r="Z31" s="11">
        <v>40.25</v>
      </c>
      <c r="AA31" s="11">
        <v>15</v>
      </c>
      <c r="AB31" s="11">
        <v>63.88</v>
      </c>
      <c r="AC31" s="11">
        <v>36</v>
      </c>
      <c r="AD31" s="11">
        <v>316.5</v>
      </c>
      <c r="AE31" s="11">
        <v>139</v>
      </c>
      <c r="AF31" s="14">
        <v>58.04</v>
      </c>
      <c r="AG31" s="14">
        <v>20</v>
      </c>
      <c r="AH31" s="14">
        <v>139.09</v>
      </c>
      <c r="AI31" s="14">
        <v>67</v>
      </c>
      <c r="AJ31" s="14">
        <v>51.38</v>
      </c>
      <c r="AK31" s="14">
        <v>16</v>
      </c>
      <c r="AL31" s="14">
        <v>64.64</v>
      </c>
      <c r="AM31" s="14">
        <v>36</v>
      </c>
      <c r="AN31" s="14">
        <v>313.15</v>
      </c>
      <c r="AO31" s="14">
        <v>139</v>
      </c>
    </row>
    <row r="32" spans="1:41" ht="12.75">
      <c r="A32" s="3" t="s">
        <v>27</v>
      </c>
      <c r="B32" s="11">
        <v>109.44</v>
      </c>
      <c r="C32" s="11">
        <v>25</v>
      </c>
      <c r="D32" s="11">
        <v>126.82</v>
      </c>
      <c r="E32" s="11">
        <v>73</v>
      </c>
      <c r="F32" s="11">
        <v>47.83</v>
      </c>
      <c r="G32" s="11">
        <v>17</v>
      </c>
      <c r="H32" s="11">
        <v>66.68</v>
      </c>
      <c r="I32" s="11">
        <v>41</v>
      </c>
      <c r="J32" s="11">
        <f t="shared" si="0"/>
        <v>350.77</v>
      </c>
      <c r="K32" s="11">
        <f t="shared" si="1"/>
        <v>156</v>
      </c>
      <c r="L32" s="14">
        <v>119.34</v>
      </c>
      <c r="M32" s="14">
        <v>27</v>
      </c>
      <c r="N32" s="14">
        <v>124.35</v>
      </c>
      <c r="O32" s="14">
        <v>70</v>
      </c>
      <c r="P32" s="14">
        <v>49.33</v>
      </c>
      <c r="Q32" s="14">
        <v>17</v>
      </c>
      <c r="R32" s="14">
        <v>71.92</v>
      </c>
      <c r="S32" s="14">
        <v>41</v>
      </c>
      <c r="T32" s="14">
        <f t="shared" si="2"/>
        <v>364.94</v>
      </c>
      <c r="U32" s="14">
        <f t="shared" si="3"/>
        <v>155</v>
      </c>
      <c r="V32" s="11">
        <v>111.83</v>
      </c>
      <c r="W32" s="11">
        <v>24</v>
      </c>
      <c r="X32" s="11">
        <v>125.91</v>
      </c>
      <c r="Y32" s="11">
        <v>69</v>
      </c>
      <c r="Z32" s="11">
        <v>47.58</v>
      </c>
      <c r="AA32" s="11">
        <v>16</v>
      </c>
      <c r="AB32" s="11">
        <v>75.16</v>
      </c>
      <c r="AC32" s="11">
        <v>41</v>
      </c>
      <c r="AD32" s="11">
        <v>360.48</v>
      </c>
      <c r="AE32" s="11">
        <v>150</v>
      </c>
      <c r="AF32" s="14">
        <v>103.5</v>
      </c>
      <c r="AG32" s="14">
        <v>20</v>
      </c>
      <c r="AH32" s="14">
        <v>118.66</v>
      </c>
      <c r="AI32" s="14">
        <v>63</v>
      </c>
      <c r="AJ32" s="14">
        <v>47.25</v>
      </c>
      <c r="AK32" s="14">
        <v>16</v>
      </c>
      <c r="AL32" s="14">
        <v>84.35</v>
      </c>
      <c r="AM32" s="14">
        <v>43</v>
      </c>
      <c r="AN32" s="14">
        <v>353.76</v>
      </c>
      <c r="AO32" s="14">
        <v>142</v>
      </c>
    </row>
    <row r="33" spans="1:41" ht="12.75">
      <c r="A33" s="3" t="s">
        <v>28</v>
      </c>
      <c r="B33" s="11">
        <v>21.08</v>
      </c>
      <c r="C33" s="11">
        <v>10</v>
      </c>
      <c r="D33" s="11">
        <v>25.58</v>
      </c>
      <c r="E33" s="11">
        <v>15</v>
      </c>
      <c r="F33" s="11">
        <v>6.33</v>
      </c>
      <c r="G33" s="11">
        <v>2</v>
      </c>
      <c r="H33" s="11">
        <v>30.83</v>
      </c>
      <c r="I33" s="11">
        <v>13</v>
      </c>
      <c r="J33" s="11">
        <f t="shared" si="0"/>
        <v>83.82</v>
      </c>
      <c r="K33" s="11">
        <f t="shared" si="1"/>
        <v>40</v>
      </c>
      <c r="L33" s="14">
        <v>20.34</v>
      </c>
      <c r="M33" s="14">
        <v>9</v>
      </c>
      <c r="N33" s="14">
        <v>25</v>
      </c>
      <c r="O33" s="14">
        <v>16</v>
      </c>
      <c r="P33" s="14">
        <v>4.42</v>
      </c>
      <c r="Q33" s="14">
        <v>1</v>
      </c>
      <c r="R33" s="14">
        <v>28.91</v>
      </c>
      <c r="S33" s="14">
        <v>13</v>
      </c>
      <c r="T33" s="14">
        <f t="shared" si="2"/>
        <v>78.67</v>
      </c>
      <c r="U33" s="14">
        <f t="shared" si="3"/>
        <v>39</v>
      </c>
      <c r="V33" s="11">
        <v>21.49</v>
      </c>
      <c r="W33" s="11">
        <v>8</v>
      </c>
      <c r="X33" s="11">
        <v>25</v>
      </c>
      <c r="Y33" s="11">
        <v>16</v>
      </c>
      <c r="Z33" s="11">
        <v>4.68</v>
      </c>
      <c r="AA33" s="11">
        <v>1</v>
      </c>
      <c r="AB33" s="11">
        <v>30.58</v>
      </c>
      <c r="AC33" s="11">
        <v>13</v>
      </c>
      <c r="AD33" s="11">
        <v>81.75</v>
      </c>
      <c r="AE33" s="11">
        <v>38</v>
      </c>
      <c r="AF33" s="14">
        <v>22</v>
      </c>
      <c r="AG33" s="14">
        <v>8</v>
      </c>
      <c r="AH33" s="14">
        <v>23.08</v>
      </c>
      <c r="AI33" s="14">
        <v>14</v>
      </c>
      <c r="AJ33" s="14">
        <v>0</v>
      </c>
      <c r="AK33" s="14">
        <v>0</v>
      </c>
      <c r="AL33" s="14">
        <v>28.67</v>
      </c>
      <c r="AM33" s="14">
        <v>12</v>
      </c>
      <c r="AN33" s="14">
        <v>73.75</v>
      </c>
      <c r="AO33" s="14">
        <v>34</v>
      </c>
    </row>
    <row r="34" spans="1:41" ht="12.75">
      <c r="A34" s="3" t="s">
        <v>29</v>
      </c>
      <c r="B34" s="11">
        <v>117.18</v>
      </c>
      <c r="C34" s="11">
        <v>23</v>
      </c>
      <c r="D34" s="11">
        <v>55.5</v>
      </c>
      <c r="E34" s="11">
        <v>42</v>
      </c>
      <c r="F34" s="11">
        <v>17</v>
      </c>
      <c r="G34" s="11">
        <v>8</v>
      </c>
      <c r="H34" s="11">
        <v>57.54</v>
      </c>
      <c r="I34" s="11">
        <v>34</v>
      </c>
      <c r="J34" s="11">
        <f t="shared" si="0"/>
        <v>247.22</v>
      </c>
      <c r="K34" s="11">
        <f t="shared" si="1"/>
        <v>107</v>
      </c>
      <c r="L34" s="14">
        <v>118.5</v>
      </c>
      <c r="M34" s="14">
        <v>22</v>
      </c>
      <c r="N34" s="14">
        <v>55.39</v>
      </c>
      <c r="O34" s="14">
        <v>40</v>
      </c>
      <c r="P34" s="14">
        <v>17.42</v>
      </c>
      <c r="Q34" s="14">
        <v>8</v>
      </c>
      <c r="R34" s="14">
        <v>63.31</v>
      </c>
      <c r="S34" s="14">
        <v>35</v>
      </c>
      <c r="T34" s="14">
        <f t="shared" si="2"/>
        <v>254.62</v>
      </c>
      <c r="U34" s="14">
        <f t="shared" si="3"/>
        <v>105</v>
      </c>
      <c r="V34" s="11">
        <v>104.82</v>
      </c>
      <c r="W34" s="11">
        <v>20</v>
      </c>
      <c r="X34" s="11">
        <v>47.92</v>
      </c>
      <c r="Y34" s="11">
        <v>37</v>
      </c>
      <c r="Z34" s="11">
        <v>21.58</v>
      </c>
      <c r="AA34" s="11">
        <v>10</v>
      </c>
      <c r="AB34" s="11">
        <v>59.95</v>
      </c>
      <c r="AC34" s="11">
        <v>35</v>
      </c>
      <c r="AD34" s="11">
        <v>234.27</v>
      </c>
      <c r="AE34" s="11">
        <v>102</v>
      </c>
      <c r="AF34" s="14">
        <v>100.84</v>
      </c>
      <c r="AG34" s="14">
        <v>21</v>
      </c>
      <c r="AH34" s="14">
        <v>44.66</v>
      </c>
      <c r="AI34" s="14">
        <v>33</v>
      </c>
      <c r="AJ34" s="14">
        <v>22</v>
      </c>
      <c r="AK34" s="14">
        <v>11</v>
      </c>
      <c r="AL34" s="14">
        <v>46.33</v>
      </c>
      <c r="AM34" s="14">
        <v>31</v>
      </c>
      <c r="AN34" s="14">
        <v>213.83</v>
      </c>
      <c r="AO34" s="14">
        <v>96</v>
      </c>
    </row>
    <row r="35" spans="1:41" ht="12.75">
      <c r="A35" s="3" t="s">
        <v>30</v>
      </c>
      <c r="B35" s="11">
        <v>2</v>
      </c>
      <c r="C35" s="11">
        <v>2</v>
      </c>
      <c r="D35" s="11">
        <v>9.34</v>
      </c>
      <c r="E35" s="11">
        <v>6</v>
      </c>
      <c r="F35" s="11">
        <v>2</v>
      </c>
      <c r="G35" s="11">
        <v>1</v>
      </c>
      <c r="H35" s="11">
        <v>15.25</v>
      </c>
      <c r="I35" s="11">
        <v>11</v>
      </c>
      <c r="J35" s="11">
        <f t="shared" si="0"/>
        <v>28.59</v>
      </c>
      <c r="K35" s="11">
        <f t="shared" si="1"/>
        <v>20</v>
      </c>
      <c r="L35" s="14">
        <v>2</v>
      </c>
      <c r="M35" s="14">
        <v>2</v>
      </c>
      <c r="N35" s="14">
        <v>9.84</v>
      </c>
      <c r="O35" s="14">
        <v>5</v>
      </c>
      <c r="P35" s="14">
        <v>2.33</v>
      </c>
      <c r="Q35" s="14">
        <v>1</v>
      </c>
      <c r="R35" s="14">
        <v>10.33</v>
      </c>
      <c r="S35" s="14">
        <v>7</v>
      </c>
      <c r="T35" s="14">
        <f t="shared" si="2"/>
        <v>24.5</v>
      </c>
      <c r="U35" s="14">
        <f t="shared" si="3"/>
        <v>15</v>
      </c>
      <c r="V35" s="11">
        <v>2</v>
      </c>
      <c r="W35" s="11">
        <v>2</v>
      </c>
      <c r="X35" s="11">
        <v>12.6</v>
      </c>
      <c r="Y35" s="11">
        <v>8</v>
      </c>
      <c r="Z35" s="11">
        <v>3</v>
      </c>
      <c r="AA35" s="11">
        <v>1</v>
      </c>
      <c r="AB35" s="11">
        <v>10.75</v>
      </c>
      <c r="AC35" s="11">
        <v>8</v>
      </c>
      <c r="AD35" s="11">
        <v>28.35</v>
      </c>
      <c r="AE35" s="11">
        <v>19</v>
      </c>
      <c r="AF35" s="14">
        <v>2</v>
      </c>
      <c r="AG35" s="14">
        <v>2</v>
      </c>
      <c r="AH35" s="14">
        <v>12.91</v>
      </c>
      <c r="AI35" s="14">
        <v>8</v>
      </c>
      <c r="AJ35" s="14">
        <v>2</v>
      </c>
      <c r="AK35" s="14">
        <v>1</v>
      </c>
      <c r="AL35" s="14">
        <v>10.92</v>
      </c>
      <c r="AM35" s="14">
        <v>8</v>
      </c>
      <c r="AN35" s="14">
        <v>27.83</v>
      </c>
      <c r="AO35" s="14">
        <v>19</v>
      </c>
    </row>
    <row r="36" spans="1:41" ht="12.75">
      <c r="A36" s="3" t="s">
        <v>31</v>
      </c>
      <c r="B36" s="11">
        <v>9.92</v>
      </c>
      <c r="C36" s="11">
        <v>5</v>
      </c>
      <c r="D36" s="11">
        <v>47.49</v>
      </c>
      <c r="E36" s="11">
        <v>26</v>
      </c>
      <c r="F36" s="11">
        <v>4</v>
      </c>
      <c r="G36" s="11">
        <v>2</v>
      </c>
      <c r="H36" s="11">
        <v>3</v>
      </c>
      <c r="I36" s="11">
        <v>3</v>
      </c>
      <c r="J36" s="11">
        <f t="shared" si="0"/>
        <v>64.41</v>
      </c>
      <c r="K36" s="11">
        <f t="shared" si="1"/>
        <v>36</v>
      </c>
      <c r="L36" s="14">
        <v>10</v>
      </c>
      <c r="M36" s="14">
        <v>5</v>
      </c>
      <c r="N36" s="14">
        <v>46.17</v>
      </c>
      <c r="O36" s="14">
        <v>26</v>
      </c>
      <c r="P36" s="14">
        <v>4</v>
      </c>
      <c r="Q36" s="14">
        <v>2</v>
      </c>
      <c r="R36" s="14">
        <v>2</v>
      </c>
      <c r="S36" s="14">
        <v>2</v>
      </c>
      <c r="T36" s="14">
        <f t="shared" si="2"/>
        <v>62.17</v>
      </c>
      <c r="U36" s="14">
        <f t="shared" si="3"/>
        <v>35</v>
      </c>
      <c r="V36" s="11">
        <v>10</v>
      </c>
      <c r="W36" s="11">
        <v>5</v>
      </c>
      <c r="X36" s="11">
        <v>34.67</v>
      </c>
      <c r="Y36" s="11">
        <v>22</v>
      </c>
      <c r="Z36" s="11">
        <v>4.02</v>
      </c>
      <c r="AA36" s="11">
        <v>2</v>
      </c>
      <c r="AB36" s="11">
        <v>10</v>
      </c>
      <c r="AC36" s="11">
        <v>3</v>
      </c>
      <c r="AD36" s="11">
        <v>58.69</v>
      </c>
      <c r="AE36" s="11">
        <v>32</v>
      </c>
      <c r="AF36" s="14">
        <v>10</v>
      </c>
      <c r="AG36" s="14">
        <v>5</v>
      </c>
      <c r="AH36" s="14">
        <v>32.08</v>
      </c>
      <c r="AI36" s="14">
        <v>20</v>
      </c>
      <c r="AJ36" s="14">
        <v>4.54</v>
      </c>
      <c r="AK36" s="14">
        <v>2</v>
      </c>
      <c r="AL36" s="14">
        <v>11.92</v>
      </c>
      <c r="AM36" s="14">
        <v>3</v>
      </c>
      <c r="AN36" s="14">
        <v>58.54</v>
      </c>
      <c r="AO36" s="14">
        <v>30</v>
      </c>
    </row>
    <row r="37" spans="1:41" ht="12.75">
      <c r="A37" s="3" t="s">
        <v>32</v>
      </c>
      <c r="B37" s="11">
        <v>1757.22</v>
      </c>
      <c r="C37" s="11">
        <v>479</v>
      </c>
      <c r="D37" s="11">
        <v>2094.4</v>
      </c>
      <c r="E37" s="11">
        <v>1004</v>
      </c>
      <c r="F37" s="11">
        <v>805.63</v>
      </c>
      <c r="G37" s="11">
        <v>233</v>
      </c>
      <c r="H37" s="11">
        <v>1735.74</v>
      </c>
      <c r="I37" s="11">
        <v>829</v>
      </c>
      <c r="J37" s="11">
        <f t="shared" si="0"/>
        <v>6392.990000000001</v>
      </c>
      <c r="K37" s="11">
        <f t="shared" si="1"/>
        <v>2545</v>
      </c>
      <c r="L37" s="14">
        <v>1709.95</v>
      </c>
      <c r="M37" s="14">
        <v>447</v>
      </c>
      <c r="N37" s="14">
        <v>2184.7</v>
      </c>
      <c r="O37" s="14">
        <v>1059</v>
      </c>
      <c r="P37" s="14">
        <v>728.61</v>
      </c>
      <c r="Q37" s="14">
        <v>212</v>
      </c>
      <c r="R37" s="14">
        <v>1863.48</v>
      </c>
      <c r="S37" s="14">
        <v>846</v>
      </c>
      <c r="T37" s="14">
        <f t="shared" si="2"/>
        <v>6486.74</v>
      </c>
      <c r="U37" s="14">
        <f t="shared" si="3"/>
        <v>2564</v>
      </c>
      <c r="V37" s="11">
        <v>1532.49</v>
      </c>
      <c r="W37" s="11">
        <v>422</v>
      </c>
      <c r="X37" s="11">
        <v>2110.42</v>
      </c>
      <c r="Y37" s="11">
        <v>1050</v>
      </c>
      <c r="Z37" s="11">
        <v>737.86</v>
      </c>
      <c r="AA37" s="11">
        <v>219</v>
      </c>
      <c r="AB37" s="11">
        <v>1874.87</v>
      </c>
      <c r="AC37" s="11">
        <v>844</v>
      </c>
      <c r="AD37" s="11">
        <v>6255.64</v>
      </c>
      <c r="AE37" s="11">
        <v>2535</v>
      </c>
      <c r="AF37" s="14">
        <v>1474.3</v>
      </c>
      <c r="AG37" s="14">
        <v>406</v>
      </c>
      <c r="AH37" s="14">
        <v>1918.53</v>
      </c>
      <c r="AI37" s="14">
        <v>969</v>
      </c>
      <c r="AJ37" s="14">
        <v>724.61</v>
      </c>
      <c r="AK37" s="14">
        <v>218</v>
      </c>
      <c r="AL37" s="14">
        <v>1947.97</v>
      </c>
      <c r="AM37" s="14">
        <v>833</v>
      </c>
      <c r="AN37" s="14">
        <v>6065.41</v>
      </c>
      <c r="AO37" s="14">
        <v>2426</v>
      </c>
    </row>
    <row r="38" spans="1:41" ht="12.75">
      <c r="A38" s="3" t="s">
        <v>33</v>
      </c>
      <c r="B38" s="11">
        <v>79.16</v>
      </c>
      <c r="C38" s="11">
        <v>15</v>
      </c>
      <c r="D38" s="11">
        <v>70.59</v>
      </c>
      <c r="E38" s="11">
        <v>36</v>
      </c>
      <c r="F38" s="11">
        <v>13</v>
      </c>
      <c r="G38" s="11">
        <v>5</v>
      </c>
      <c r="H38" s="11">
        <v>32.08</v>
      </c>
      <c r="I38" s="11">
        <v>20</v>
      </c>
      <c r="J38" s="11">
        <f t="shared" si="0"/>
        <v>194.82999999999998</v>
      </c>
      <c r="K38" s="11">
        <f t="shared" si="1"/>
        <v>76</v>
      </c>
      <c r="L38" s="14">
        <v>82.49</v>
      </c>
      <c r="M38" s="14">
        <v>14</v>
      </c>
      <c r="N38" s="14">
        <v>76.75</v>
      </c>
      <c r="O38" s="14">
        <v>40</v>
      </c>
      <c r="P38" s="14">
        <v>12</v>
      </c>
      <c r="Q38" s="14">
        <v>4</v>
      </c>
      <c r="R38" s="14">
        <v>34.33</v>
      </c>
      <c r="S38" s="14">
        <v>19</v>
      </c>
      <c r="T38" s="14">
        <f t="shared" si="2"/>
        <v>205.57</v>
      </c>
      <c r="U38" s="14">
        <f t="shared" si="3"/>
        <v>77</v>
      </c>
      <c r="V38" s="11">
        <v>82.81</v>
      </c>
      <c r="W38" s="11">
        <v>13</v>
      </c>
      <c r="X38" s="11">
        <v>83.08</v>
      </c>
      <c r="Y38" s="11">
        <v>43</v>
      </c>
      <c r="Z38" s="11">
        <v>9.75</v>
      </c>
      <c r="AA38" s="11">
        <v>3</v>
      </c>
      <c r="AB38" s="11">
        <v>33.55</v>
      </c>
      <c r="AC38" s="11">
        <v>20</v>
      </c>
      <c r="AD38" s="11">
        <v>209.19</v>
      </c>
      <c r="AE38" s="11">
        <v>79</v>
      </c>
      <c r="AF38" s="14">
        <v>81.32</v>
      </c>
      <c r="AG38" s="14">
        <v>14</v>
      </c>
      <c r="AH38" s="14">
        <v>79.41</v>
      </c>
      <c r="AI38" s="14">
        <v>45</v>
      </c>
      <c r="AJ38" s="14">
        <v>9</v>
      </c>
      <c r="AK38" s="14">
        <v>2</v>
      </c>
      <c r="AL38" s="14">
        <v>27.52</v>
      </c>
      <c r="AM38" s="14">
        <v>17</v>
      </c>
      <c r="AN38" s="14">
        <v>197.25</v>
      </c>
      <c r="AO38" s="14">
        <v>78</v>
      </c>
    </row>
    <row r="39" spans="1:41" ht="12.75">
      <c r="A39" s="3" t="s">
        <v>34</v>
      </c>
      <c r="B39" s="11">
        <v>9.75</v>
      </c>
      <c r="C39" s="11">
        <v>4</v>
      </c>
      <c r="D39" s="11">
        <v>8.92</v>
      </c>
      <c r="E39" s="11">
        <v>7</v>
      </c>
      <c r="F39" s="11">
        <v>9.33</v>
      </c>
      <c r="G39" s="11">
        <v>4</v>
      </c>
      <c r="H39" s="11">
        <v>5</v>
      </c>
      <c r="I39" s="11">
        <v>5</v>
      </c>
      <c r="J39" s="11">
        <f t="shared" si="0"/>
        <v>33</v>
      </c>
      <c r="K39" s="11">
        <f t="shared" si="1"/>
        <v>20</v>
      </c>
      <c r="L39" s="14">
        <v>10.08</v>
      </c>
      <c r="M39" s="14">
        <v>4</v>
      </c>
      <c r="N39" s="14">
        <v>5.83</v>
      </c>
      <c r="O39" s="14">
        <v>6</v>
      </c>
      <c r="P39" s="14">
        <v>8.33</v>
      </c>
      <c r="Q39" s="14">
        <v>4</v>
      </c>
      <c r="R39" s="14">
        <v>3.92</v>
      </c>
      <c r="S39" s="14">
        <v>4</v>
      </c>
      <c r="T39" s="14">
        <f t="shared" si="2"/>
        <v>28.159999999999997</v>
      </c>
      <c r="U39" s="14">
        <f t="shared" si="3"/>
        <v>18</v>
      </c>
      <c r="V39" s="11">
        <v>9</v>
      </c>
      <c r="W39" s="11">
        <v>3</v>
      </c>
      <c r="X39" s="11">
        <v>4</v>
      </c>
      <c r="Y39" s="11">
        <v>4</v>
      </c>
      <c r="Z39" s="11">
        <v>8</v>
      </c>
      <c r="AA39" s="11">
        <v>4</v>
      </c>
      <c r="AB39" s="11">
        <v>2.83</v>
      </c>
      <c r="AC39" s="11">
        <v>2</v>
      </c>
      <c r="AD39" s="11">
        <v>23.83</v>
      </c>
      <c r="AE39" s="11">
        <v>13</v>
      </c>
      <c r="AF39" s="14">
        <v>10</v>
      </c>
      <c r="AG39" s="14">
        <v>3</v>
      </c>
      <c r="AH39" s="14">
        <v>3</v>
      </c>
      <c r="AI39" s="14">
        <v>3</v>
      </c>
      <c r="AJ39" s="14">
        <v>6</v>
      </c>
      <c r="AK39" s="14">
        <v>3</v>
      </c>
      <c r="AL39" s="14">
        <v>3</v>
      </c>
      <c r="AM39" s="14">
        <v>2</v>
      </c>
      <c r="AN39" s="14">
        <v>22</v>
      </c>
      <c r="AO39" s="14">
        <v>11</v>
      </c>
    </row>
    <row r="40" spans="1:41" ht="12.75">
      <c r="A40" s="3" t="s">
        <v>35</v>
      </c>
      <c r="B40" s="11">
        <v>358.83</v>
      </c>
      <c r="C40" s="11">
        <v>82</v>
      </c>
      <c r="D40" s="11">
        <v>204.98</v>
      </c>
      <c r="E40" s="11">
        <v>110</v>
      </c>
      <c r="F40" s="11">
        <v>61.84</v>
      </c>
      <c r="G40" s="11">
        <v>28</v>
      </c>
      <c r="H40" s="11">
        <v>170.4</v>
      </c>
      <c r="I40" s="11">
        <v>77</v>
      </c>
      <c r="J40" s="11">
        <f t="shared" si="0"/>
        <v>796.05</v>
      </c>
      <c r="K40" s="11">
        <f t="shared" si="1"/>
        <v>297</v>
      </c>
      <c r="L40" s="14">
        <v>377.15</v>
      </c>
      <c r="M40" s="14">
        <v>89</v>
      </c>
      <c r="N40" s="14">
        <v>194.49</v>
      </c>
      <c r="O40" s="14">
        <v>110</v>
      </c>
      <c r="P40" s="14">
        <v>68.5</v>
      </c>
      <c r="Q40" s="14">
        <v>30</v>
      </c>
      <c r="R40" s="14">
        <v>169.72</v>
      </c>
      <c r="S40" s="14">
        <v>72</v>
      </c>
      <c r="T40" s="14">
        <f t="shared" si="2"/>
        <v>809.86</v>
      </c>
      <c r="U40" s="14">
        <f t="shared" si="3"/>
        <v>301</v>
      </c>
      <c r="V40" s="11">
        <v>357.53</v>
      </c>
      <c r="W40" s="11">
        <v>86</v>
      </c>
      <c r="X40" s="11">
        <v>180.52</v>
      </c>
      <c r="Y40" s="11">
        <v>104</v>
      </c>
      <c r="Z40" s="11">
        <v>68</v>
      </c>
      <c r="AA40" s="11">
        <v>30</v>
      </c>
      <c r="AB40" s="11">
        <v>175.91</v>
      </c>
      <c r="AC40" s="11">
        <v>73</v>
      </c>
      <c r="AD40" s="11">
        <v>781.96</v>
      </c>
      <c r="AE40" s="11">
        <v>293</v>
      </c>
      <c r="AF40" s="14">
        <v>315.13</v>
      </c>
      <c r="AG40" s="14">
        <v>77</v>
      </c>
      <c r="AH40" s="14">
        <v>174.76</v>
      </c>
      <c r="AI40" s="14">
        <v>102</v>
      </c>
      <c r="AJ40" s="14">
        <v>61.21</v>
      </c>
      <c r="AK40" s="14">
        <v>27</v>
      </c>
      <c r="AL40" s="14">
        <v>166.68</v>
      </c>
      <c r="AM40" s="14">
        <v>67</v>
      </c>
      <c r="AN40" s="14">
        <v>717.78</v>
      </c>
      <c r="AO40" s="14">
        <v>273</v>
      </c>
    </row>
    <row r="41" spans="1:41" ht="12.75">
      <c r="A41" s="3" t="s">
        <v>36</v>
      </c>
      <c r="B41" s="11">
        <v>110.5</v>
      </c>
      <c r="C41" s="11">
        <v>42</v>
      </c>
      <c r="D41" s="11">
        <v>134.94</v>
      </c>
      <c r="E41" s="11">
        <v>60</v>
      </c>
      <c r="F41" s="11">
        <v>37.26</v>
      </c>
      <c r="G41" s="11">
        <v>19</v>
      </c>
      <c r="H41" s="11">
        <v>119.34</v>
      </c>
      <c r="I41" s="11">
        <v>57</v>
      </c>
      <c r="J41" s="11">
        <f t="shared" si="0"/>
        <v>402.03999999999996</v>
      </c>
      <c r="K41" s="11">
        <f t="shared" si="1"/>
        <v>178</v>
      </c>
      <c r="L41" s="14">
        <v>114.92</v>
      </c>
      <c r="M41" s="14">
        <v>40</v>
      </c>
      <c r="N41" s="14">
        <v>131.58</v>
      </c>
      <c r="O41" s="14">
        <v>59</v>
      </c>
      <c r="P41" s="14">
        <v>36.01</v>
      </c>
      <c r="Q41" s="14">
        <v>17</v>
      </c>
      <c r="R41" s="14">
        <v>122.52</v>
      </c>
      <c r="S41" s="14">
        <v>53</v>
      </c>
      <c r="T41" s="14">
        <f t="shared" si="2"/>
        <v>405.03000000000003</v>
      </c>
      <c r="U41" s="14">
        <f t="shared" si="3"/>
        <v>169</v>
      </c>
      <c r="V41" s="11">
        <v>117.76</v>
      </c>
      <c r="W41" s="11">
        <v>38</v>
      </c>
      <c r="X41" s="11">
        <v>127.41</v>
      </c>
      <c r="Y41" s="11">
        <v>59</v>
      </c>
      <c r="Z41" s="11">
        <v>35.67</v>
      </c>
      <c r="AA41" s="11">
        <v>16</v>
      </c>
      <c r="AB41" s="11">
        <v>120.92</v>
      </c>
      <c r="AC41" s="11">
        <v>53</v>
      </c>
      <c r="AD41" s="11">
        <v>401.76</v>
      </c>
      <c r="AE41" s="11">
        <v>166</v>
      </c>
      <c r="AF41" s="14">
        <v>105.63</v>
      </c>
      <c r="AG41" s="14">
        <v>38</v>
      </c>
      <c r="AH41" s="14">
        <v>139.64</v>
      </c>
      <c r="AI41" s="14">
        <v>59</v>
      </c>
      <c r="AJ41" s="14">
        <v>35.76</v>
      </c>
      <c r="AK41" s="14">
        <v>14</v>
      </c>
      <c r="AL41" s="14">
        <v>128.45</v>
      </c>
      <c r="AM41" s="14">
        <v>51</v>
      </c>
      <c r="AN41" s="14">
        <v>409.48</v>
      </c>
      <c r="AO41" s="14">
        <v>162</v>
      </c>
    </row>
    <row r="42" spans="1:41" ht="12.75">
      <c r="A42" s="3" t="s">
        <v>37</v>
      </c>
      <c r="B42" s="11">
        <v>184.12</v>
      </c>
      <c r="C42" s="11">
        <v>35</v>
      </c>
      <c r="D42" s="11">
        <v>223.01</v>
      </c>
      <c r="E42" s="11">
        <v>76</v>
      </c>
      <c r="F42" s="11">
        <v>51.92</v>
      </c>
      <c r="G42" s="11">
        <v>9</v>
      </c>
      <c r="H42" s="11">
        <v>113.29</v>
      </c>
      <c r="I42" s="11">
        <v>49</v>
      </c>
      <c r="J42" s="11">
        <f t="shared" si="0"/>
        <v>572.34</v>
      </c>
      <c r="K42" s="11">
        <f t="shared" si="1"/>
        <v>169</v>
      </c>
      <c r="L42" s="14">
        <v>203.53</v>
      </c>
      <c r="M42" s="14">
        <v>37</v>
      </c>
      <c r="N42" s="14">
        <v>175.1</v>
      </c>
      <c r="O42" s="14">
        <v>75</v>
      </c>
      <c r="P42" s="14">
        <v>36.67</v>
      </c>
      <c r="Q42" s="14">
        <v>10</v>
      </c>
      <c r="R42" s="14">
        <v>115.21</v>
      </c>
      <c r="S42" s="14">
        <v>49</v>
      </c>
      <c r="T42" s="14">
        <f t="shared" si="2"/>
        <v>530.51</v>
      </c>
      <c r="U42" s="14">
        <f t="shared" si="3"/>
        <v>171</v>
      </c>
      <c r="V42" s="11">
        <v>188.96</v>
      </c>
      <c r="W42" s="11">
        <v>35</v>
      </c>
      <c r="X42" s="11">
        <v>160.33</v>
      </c>
      <c r="Y42" s="11">
        <v>72</v>
      </c>
      <c r="Z42" s="11">
        <v>33.17</v>
      </c>
      <c r="AA42" s="11">
        <v>9</v>
      </c>
      <c r="AB42" s="11">
        <v>121.11</v>
      </c>
      <c r="AC42" s="11">
        <v>52</v>
      </c>
      <c r="AD42" s="11">
        <v>503.57</v>
      </c>
      <c r="AE42" s="11">
        <v>168</v>
      </c>
      <c r="AF42" s="14">
        <v>159.58</v>
      </c>
      <c r="AG42" s="14">
        <v>34</v>
      </c>
      <c r="AH42" s="14">
        <v>155.34</v>
      </c>
      <c r="AI42" s="14">
        <v>77</v>
      </c>
      <c r="AJ42" s="14">
        <v>36.42</v>
      </c>
      <c r="AK42" s="14">
        <v>10</v>
      </c>
      <c r="AL42" s="14">
        <v>128.36</v>
      </c>
      <c r="AM42" s="14">
        <v>52</v>
      </c>
      <c r="AN42" s="14">
        <v>479.7</v>
      </c>
      <c r="AO42" s="14">
        <v>173</v>
      </c>
    </row>
    <row r="43" spans="1:41" ht="12.75">
      <c r="A43" s="3" t="s">
        <v>38</v>
      </c>
      <c r="B43" s="11">
        <v>173.2</v>
      </c>
      <c r="C43" s="11">
        <v>41</v>
      </c>
      <c r="D43" s="11">
        <v>143.33</v>
      </c>
      <c r="E43" s="11">
        <v>87</v>
      </c>
      <c r="F43" s="11">
        <v>55.49</v>
      </c>
      <c r="G43" s="11">
        <v>19</v>
      </c>
      <c r="H43" s="11">
        <v>134.99</v>
      </c>
      <c r="I43" s="11">
        <v>53</v>
      </c>
      <c r="J43" s="11">
        <f t="shared" si="0"/>
        <v>507.01000000000005</v>
      </c>
      <c r="K43" s="11">
        <f t="shared" si="1"/>
        <v>200</v>
      </c>
      <c r="L43" s="14">
        <v>175.42</v>
      </c>
      <c r="M43" s="14">
        <v>42</v>
      </c>
      <c r="N43" s="14">
        <v>167.59</v>
      </c>
      <c r="O43" s="14">
        <v>93</v>
      </c>
      <c r="P43" s="14">
        <v>52.33</v>
      </c>
      <c r="Q43" s="14">
        <v>17</v>
      </c>
      <c r="R43" s="14">
        <v>148.85</v>
      </c>
      <c r="S43" s="14">
        <v>55</v>
      </c>
      <c r="T43" s="14">
        <f t="shared" si="2"/>
        <v>544.1899999999999</v>
      </c>
      <c r="U43" s="14">
        <f t="shared" si="3"/>
        <v>207</v>
      </c>
      <c r="V43" s="11">
        <v>167.73</v>
      </c>
      <c r="W43" s="11">
        <v>43</v>
      </c>
      <c r="X43" s="11">
        <v>153.76</v>
      </c>
      <c r="Y43" s="11">
        <v>92</v>
      </c>
      <c r="Z43" s="11">
        <v>50.67</v>
      </c>
      <c r="AA43" s="11">
        <v>16</v>
      </c>
      <c r="AB43" s="11">
        <v>142.07</v>
      </c>
      <c r="AC43" s="11">
        <v>54</v>
      </c>
      <c r="AD43" s="11">
        <v>514.23</v>
      </c>
      <c r="AE43" s="11">
        <v>205</v>
      </c>
      <c r="AF43" s="14">
        <v>150.78</v>
      </c>
      <c r="AG43" s="14">
        <v>43</v>
      </c>
      <c r="AH43" s="14">
        <v>140.31</v>
      </c>
      <c r="AI43" s="14">
        <v>91</v>
      </c>
      <c r="AJ43" s="14">
        <v>47.86</v>
      </c>
      <c r="AK43" s="14">
        <v>14</v>
      </c>
      <c r="AL43" s="14">
        <v>160.46</v>
      </c>
      <c r="AM43" s="14">
        <v>58</v>
      </c>
      <c r="AN43" s="14">
        <v>499.41</v>
      </c>
      <c r="AO43" s="14">
        <v>206</v>
      </c>
    </row>
    <row r="44" spans="1:41" ht="12.75">
      <c r="A44" s="3" t="s">
        <v>39</v>
      </c>
      <c r="B44" s="11">
        <v>299.68</v>
      </c>
      <c r="C44" s="11">
        <v>54</v>
      </c>
      <c r="D44" s="11">
        <v>291.41</v>
      </c>
      <c r="E44" s="11">
        <v>133</v>
      </c>
      <c r="F44" s="11">
        <v>108.24</v>
      </c>
      <c r="G44" s="11">
        <v>29</v>
      </c>
      <c r="H44" s="11">
        <v>134.35</v>
      </c>
      <c r="I44" s="11">
        <v>78</v>
      </c>
      <c r="J44" s="11">
        <f t="shared" si="0"/>
        <v>833.6800000000001</v>
      </c>
      <c r="K44" s="11">
        <f t="shared" si="1"/>
        <v>294</v>
      </c>
      <c r="L44" s="14">
        <v>297.83</v>
      </c>
      <c r="M44" s="14">
        <v>58</v>
      </c>
      <c r="N44" s="14">
        <v>294.77</v>
      </c>
      <c r="O44" s="14">
        <v>134</v>
      </c>
      <c r="P44" s="14">
        <v>114.16</v>
      </c>
      <c r="Q44" s="14">
        <v>29</v>
      </c>
      <c r="R44" s="14">
        <v>142.44</v>
      </c>
      <c r="S44" s="14">
        <v>80</v>
      </c>
      <c r="T44" s="14">
        <f t="shared" si="2"/>
        <v>849.2</v>
      </c>
      <c r="U44" s="14">
        <f t="shared" si="3"/>
        <v>301</v>
      </c>
      <c r="V44" s="11">
        <v>281.1</v>
      </c>
      <c r="W44" s="11">
        <v>61</v>
      </c>
      <c r="X44" s="11">
        <v>289.06</v>
      </c>
      <c r="Y44" s="11">
        <v>147</v>
      </c>
      <c r="Z44" s="11">
        <v>115.42</v>
      </c>
      <c r="AA44" s="11">
        <v>31</v>
      </c>
      <c r="AB44" s="11">
        <v>142.08</v>
      </c>
      <c r="AC44" s="11">
        <v>71</v>
      </c>
      <c r="AD44" s="11">
        <v>827.66</v>
      </c>
      <c r="AE44" s="11">
        <v>310</v>
      </c>
      <c r="AF44" s="14">
        <v>265.28</v>
      </c>
      <c r="AG44" s="14">
        <v>61</v>
      </c>
      <c r="AH44" s="14">
        <v>276.93</v>
      </c>
      <c r="AI44" s="14">
        <v>143</v>
      </c>
      <c r="AJ44" s="14">
        <v>114.39</v>
      </c>
      <c r="AK44" s="14">
        <v>32</v>
      </c>
      <c r="AL44" s="14">
        <v>143.79</v>
      </c>
      <c r="AM44" s="14">
        <v>69</v>
      </c>
      <c r="AN44" s="14">
        <v>800.39</v>
      </c>
      <c r="AO44" s="14">
        <v>305</v>
      </c>
    </row>
    <row r="45" spans="1:41" ht="12.75">
      <c r="A45" s="3" t="s">
        <v>40</v>
      </c>
      <c r="B45" s="11">
        <v>130.26</v>
      </c>
      <c r="C45" s="11">
        <v>38</v>
      </c>
      <c r="D45" s="11">
        <v>148.99</v>
      </c>
      <c r="E45" s="11">
        <v>60</v>
      </c>
      <c r="F45" s="11">
        <v>46.58</v>
      </c>
      <c r="G45" s="11">
        <v>12</v>
      </c>
      <c r="H45" s="11">
        <v>86.04</v>
      </c>
      <c r="I45" s="11">
        <v>45</v>
      </c>
      <c r="J45" s="11">
        <f t="shared" si="0"/>
        <v>411.87</v>
      </c>
      <c r="K45" s="11">
        <f t="shared" si="1"/>
        <v>155</v>
      </c>
      <c r="L45" s="14">
        <v>137.02</v>
      </c>
      <c r="M45" s="14">
        <v>40</v>
      </c>
      <c r="N45" s="14">
        <v>128.33</v>
      </c>
      <c r="O45" s="14">
        <v>58</v>
      </c>
      <c r="P45" s="14">
        <v>36</v>
      </c>
      <c r="Q45" s="14">
        <v>13</v>
      </c>
      <c r="R45" s="14">
        <v>85.46</v>
      </c>
      <c r="S45" s="14">
        <v>48</v>
      </c>
      <c r="T45" s="14">
        <f t="shared" si="2"/>
        <v>386.81000000000006</v>
      </c>
      <c r="U45" s="14">
        <f t="shared" si="3"/>
        <v>159</v>
      </c>
      <c r="V45" s="11">
        <v>122</v>
      </c>
      <c r="W45" s="11">
        <v>37</v>
      </c>
      <c r="X45" s="11">
        <v>113.17</v>
      </c>
      <c r="Y45" s="11">
        <v>58</v>
      </c>
      <c r="Z45" s="11">
        <v>32.92</v>
      </c>
      <c r="AA45" s="11">
        <v>12</v>
      </c>
      <c r="AB45" s="11">
        <v>89.23</v>
      </c>
      <c r="AC45" s="11">
        <v>47</v>
      </c>
      <c r="AD45" s="11">
        <v>357.32</v>
      </c>
      <c r="AE45" s="11">
        <v>154</v>
      </c>
      <c r="AF45" s="14">
        <v>110.9</v>
      </c>
      <c r="AG45" s="14">
        <v>34</v>
      </c>
      <c r="AH45" s="14">
        <v>105.84</v>
      </c>
      <c r="AI45" s="14">
        <v>56</v>
      </c>
      <c r="AJ45" s="14">
        <v>28.17</v>
      </c>
      <c r="AK45" s="14">
        <v>10</v>
      </c>
      <c r="AL45" s="14">
        <v>86.01</v>
      </c>
      <c r="AM45" s="14">
        <v>45</v>
      </c>
      <c r="AN45" s="14">
        <v>330.92</v>
      </c>
      <c r="AO45" s="14">
        <v>145</v>
      </c>
    </row>
    <row r="46" spans="1:41" ht="12.75">
      <c r="A46" s="3" t="s">
        <v>41</v>
      </c>
      <c r="B46" s="11">
        <v>32</v>
      </c>
      <c r="C46" s="11">
        <v>5</v>
      </c>
      <c r="D46" s="11">
        <v>30.26</v>
      </c>
      <c r="E46" s="11">
        <v>16</v>
      </c>
      <c r="F46" s="11">
        <v>2</v>
      </c>
      <c r="G46" s="11">
        <v>1</v>
      </c>
      <c r="H46" s="11">
        <v>1</v>
      </c>
      <c r="I46" s="11">
        <v>1</v>
      </c>
      <c r="J46" s="11">
        <f t="shared" si="0"/>
        <v>65.26</v>
      </c>
      <c r="K46" s="11">
        <f t="shared" si="1"/>
        <v>23</v>
      </c>
      <c r="L46" s="14">
        <v>33.34</v>
      </c>
      <c r="M46" s="14">
        <v>5</v>
      </c>
      <c r="N46" s="14">
        <v>32.99</v>
      </c>
      <c r="O46" s="14">
        <v>19</v>
      </c>
      <c r="P46" s="14">
        <v>0</v>
      </c>
      <c r="Q46" s="14">
        <v>0</v>
      </c>
      <c r="R46" s="14">
        <v>1</v>
      </c>
      <c r="S46" s="14">
        <v>1</v>
      </c>
      <c r="T46" s="14">
        <f t="shared" si="2"/>
        <v>67.33000000000001</v>
      </c>
      <c r="U46" s="14">
        <f t="shared" si="3"/>
        <v>25</v>
      </c>
      <c r="V46" s="11">
        <v>28</v>
      </c>
      <c r="W46" s="11">
        <v>4</v>
      </c>
      <c r="X46" s="11">
        <v>33.83</v>
      </c>
      <c r="Y46" s="11">
        <v>21</v>
      </c>
      <c r="Z46" s="11">
        <v>5.67</v>
      </c>
      <c r="AA46" s="11">
        <v>1</v>
      </c>
      <c r="AB46" s="11">
        <v>2</v>
      </c>
      <c r="AC46" s="11">
        <v>2</v>
      </c>
      <c r="AD46" s="11">
        <v>69.5</v>
      </c>
      <c r="AE46" s="11">
        <v>28</v>
      </c>
      <c r="AF46" s="14">
        <v>29.33</v>
      </c>
      <c r="AG46" s="14">
        <v>5</v>
      </c>
      <c r="AH46" s="14">
        <v>28.99</v>
      </c>
      <c r="AI46" s="14">
        <v>18</v>
      </c>
      <c r="AJ46" s="14">
        <v>0</v>
      </c>
      <c r="AK46" s="14">
        <v>0</v>
      </c>
      <c r="AL46" s="14">
        <v>5</v>
      </c>
      <c r="AM46" s="14">
        <v>4</v>
      </c>
      <c r="AN46" s="14">
        <v>63.32</v>
      </c>
      <c r="AO46" s="14">
        <v>27</v>
      </c>
    </row>
    <row r="47" spans="1:41" ht="12.75">
      <c r="A47" s="3" t="s">
        <v>42</v>
      </c>
      <c r="B47" s="11">
        <v>123.93</v>
      </c>
      <c r="C47" s="11">
        <v>24</v>
      </c>
      <c r="D47" s="11">
        <v>127.22</v>
      </c>
      <c r="E47" s="11">
        <v>46</v>
      </c>
      <c r="F47" s="11">
        <v>4</v>
      </c>
      <c r="G47" s="11">
        <v>4</v>
      </c>
      <c r="H47" s="11">
        <v>23.33</v>
      </c>
      <c r="I47" s="11">
        <v>15</v>
      </c>
      <c r="J47" s="11">
        <f t="shared" si="0"/>
        <v>278.48</v>
      </c>
      <c r="K47" s="11">
        <f t="shared" si="1"/>
        <v>89</v>
      </c>
      <c r="L47" s="14">
        <v>137.08</v>
      </c>
      <c r="M47" s="14">
        <v>29</v>
      </c>
      <c r="N47" s="14">
        <v>122.43</v>
      </c>
      <c r="O47" s="14">
        <v>45</v>
      </c>
      <c r="P47" s="14">
        <v>5</v>
      </c>
      <c r="Q47" s="14">
        <v>5</v>
      </c>
      <c r="R47" s="14">
        <v>22.08</v>
      </c>
      <c r="S47" s="14">
        <v>13</v>
      </c>
      <c r="T47" s="14">
        <f t="shared" si="2"/>
        <v>286.59000000000003</v>
      </c>
      <c r="U47" s="14">
        <f t="shared" si="3"/>
        <v>92</v>
      </c>
      <c r="V47" s="11">
        <v>140</v>
      </c>
      <c r="W47" s="11">
        <v>29</v>
      </c>
      <c r="X47" s="11">
        <v>124.24</v>
      </c>
      <c r="Y47" s="11">
        <v>45</v>
      </c>
      <c r="Z47" s="11">
        <v>7.83</v>
      </c>
      <c r="AA47" s="11">
        <v>5</v>
      </c>
      <c r="AB47" s="11">
        <v>32.29</v>
      </c>
      <c r="AC47" s="11">
        <v>15</v>
      </c>
      <c r="AD47" s="11">
        <v>304.36</v>
      </c>
      <c r="AE47" s="11">
        <v>94</v>
      </c>
      <c r="AF47" s="14">
        <v>92</v>
      </c>
      <c r="AG47" s="14">
        <v>23</v>
      </c>
      <c r="AH47" s="14">
        <v>111.84</v>
      </c>
      <c r="AI47" s="14">
        <v>40</v>
      </c>
      <c r="AJ47" s="14">
        <v>17.42</v>
      </c>
      <c r="AK47" s="14">
        <v>4</v>
      </c>
      <c r="AL47" s="14">
        <v>28.15</v>
      </c>
      <c r="AM47" s="14">
        <v>15</v>
      </c>
      <c r="AN47" s="14">
        <v>249.41</v>
      </c>
      <c r="AO47" s="14">
        <v>82</v>
      </c>
    </row>
    <row r="48" spans="1:41" ht="12.75">
      <c r="A48" s="3" t="s">
        <v>43</v>
      </c>
      <c r="B48" s="11">
        <v>9.33</v>
      </c>
      <c r="C48" s="11">
        <v>5</v>
      </c>
      <c r="D48" s="11">
        <v>50.42</v>
      </c>
      <c r="E48" s="11">
        <v>26</v>
      </c>
      <c r="F48" s="11">
        <v>4</v>
      </c>
      <c r="G48" s="11">
        <v>4</v>
      </c>
      <c r="H48" s="11">
        <v>27.5</v>
      </c>
      <c r="I48" s="11">
        <v>13</v>
      </c>
      <c r="J48" s="11">
        <f t="shared" si="0"/>
        <v>91.25</v>
      </c>
      <c r="K48" s="11">
        <f t="shared" si="1"/>
        <v>48</v>
      </c>
      <c r="L48" s="14">
        <v>10</v>
      </c>
      <c r="M48" s="14">
        <v>5</v>
      </c>
      <c r="N48" s="14">
        <v>54.5</v>
      </c>
      <c r="O48" s="14">
        <v>29</v>
      </c>
      <c r="P48" s="14">
        <v>4</v>
      </c>
      <c r="Q48" s="14">
        <v>3</v>
      </c>
      <c r="R48" s="14">
        <v>23.17</v>
      </c>
      <c r="S48" s="14">
        <v>11</v>
      </c>
      <c r="T48" s="14">
        <f t="shared" si="2"/>
        <v>91.67</v>
      </c>
      <c r="U48" s="14">
        <f t="shared" si="3"/>
        <v>48</v>
      </c>
      <c r="V48" s="11">
        <v>5</v>
      </c>
      <c r="W48" s="11">
        <v>4</v>
      </c>
      <c r="X48" s="11">
        <v>43.66</v>
      </c>
      <c r="Y48" s="11">
        <v>24</v>
      </c>
      <c r="Z48" s="11">
        <v>8.42</v>
      </c>
      <c r="AA48" s="11">
        <v>4</v>
      </c>
      <c r="AB48" s="11">
        <v>30.38</v>
      </c>
      <c r="AC48" s="11">
        <v>13</v>
      </c>
      <c r="AD48" s="11">
        <v>87.46</v>
      </c>
      <c r="AE48" s="11">
        <v>45</v>
      </c>
      <c r="AF48" s="14">
        <v>5</v>
      </c>
      <c r="AG48" s="14">
        <v>4</v>
      </c>
      <c r="AH48" s="14">
        <v>41.36</v>
      </c>
      <c r="AI48" s="14">
        <v>22</v>
      </c>
      <c r="AJ48" s="14">
        <v>6.92</v>
      </c>
      <c r="AK48" s="14">
        <v>3</v>
      </c>
      <c r="AL48" s="14">
        <v>30.13</v>
      </c>
      <c r="AM48" s="14">
        <v>14</v>
      </c>
      <c r="AN48" s="14">
        <v>83.41</v>
      </c>
      <c r="AO48" s="14">
        <v>43</v>
      </c>
    </row>
    <row r="49" spans="1:41" ht="12.75">
      <c r="A49" s="3" t="s">
        <v>44</v>
      </c>
      <c r="B49" s="11">
        <v>70.25</v>
      </c>
      <c r="C49" s="11">
        <v>24</v>
      </c>
      <c r="D49" s="11">
        <v>68.07</v>
      </c>
      <c r="E49" s="11">
        <v>36</v>
      </c>
      <c r="F49" s="11">
        <v>6</v>
      </c>
      <c r="G49" s="11">
        <v>4</v>
      </c>
      <c r="H49" s="11">
        <v>26.92</v>
      </c>
      <c r="I49" s="11">
        <v>17</v>
      </c>
      <c r="J49" s="11">
        <f t="shared" si="0"/>
        <v>171.24</v>
      </c>
      <c r="K49" s="11">
        <f t="shared" si="1"/>
        <v>81</v>
      </c>
      <c r="L49" s="14">
        <v>65.83</v>
      </c>
      <c r="M49" s="14">
        <v>22</v>
      </c>
      <c r="N49" s="14">
        <v>63.41</v>
      </c>
      <c r="O49" s="14">
        <v>38</v>
      </c>
      <c r="P49" s="14">
        <v>5</v>
      </c>
      <c r="Q49" s="14">
        <v>3</v>
      </c>
      <c r="R49" s="14">
        <v>27.75</v>
      </c>
      <c r="S49" s="14">
        <v>15</v>
      </c>
      <c r="T49" s="14">
        <f t="shared" si="2"/>
        <v>161.99</v>
      </c>
      <c r="U49" s="14">
        <f t="shared" si="3"/>
        <v>78</v>
      </c>
      <c r="V49" s="11">
        <v>68.33</v>
      </c>
      <c r="W49" s="11">
        <v>21</v>
      </c>
      <c r="X49" s="11">
        <v>59.5</v>
      </c>
      <c r="Y49" s="11">
        <v>34</v>
      </c>
      <c r="Z49" s="11">
        <v>4</v>
      </c>
      <c r="AA49" s="11">
        <v>2</v>
      </c>
      <c r="AB49" s="11">
        <v>24.42</v>
      </c>
      <c r="AC49" s="11">
        <v>15</v>
      </c>
      <c r="AD49" s="11">
        <v>156.25</v>
      </c>
      <c r="AE49" s="11">
        <v>72</v>
      </c>
      <c r="AF49" s="14">
        <v>64.41</v>
      </c>
      <c r="AG49" s="14">
        <v>20</v>
      </c>
      <c r="AH49" s="14">
        <v>56.83</v>
      </c>
      <c r="AI49" s="14">
        <v>33</v>
      </c>
      <c r="AJ49" s="14">
        <v>6</v>
      </c>
      <c r="AK49" s="14">
        <v>4</v>
      </c>
      <c r="AL49" s="14">
        <v>21.09</v>
      </c>
      <c r="AM49" s="14">
        <v>13</v>
      </c>
      <c r="AN49" s="14">
        <v>148.33</v>
      </c>
      <c r="AO49" s="14">
        <v>70</v>
      </c>
    </row>
    <row r="50" spans="1:41" ht="12.75">
      <c r="A50" s="3" t="s">
        <v>45</v>
      </c>
      <c r="B50" s="11">
        <v>186.34</v>
      </c>
      <c r="C50" s="11">
        <v>39</v>
      </c>
      <c r="D50" s="11">
        <v>99.92</v>
      </c>
      <c r="E50" s="11">
        <v>53</v>
      </c>
      <c r="F50" s="11">
        <v>23</v>
      </c>
      <c r="G50" s="11">
        <v>10</v>
      </c>
      <c r="H50" s="11">
        <v>74.04</v>
      </c>
      <c r="I50" s="11">
        <v>35</v>
      </c>
      <c r="J50" s="11">
        <f t="shared" si="0"/>
        <v>383.3</v>
      </c>
      <c r="K50" s="11">
        <f t="shared" si="1"/>
        <v>137</v>
      </c>
      <c r="L50" s="14">
        <v>197.34</v>
      </c>
      <c r="M50" s="14">
        <v>39</v>
      </c>
      <c r="N50" s="14">
        <v>91.92</v>
      </c>
      <c r="O50" s="14">
        <v>51</v>
      </c>
      <c r="P50" s="14">
        <v>19</v>
      </c>
      <c r="Q50" s="14">
        <v>9</v>
      </c>
      <c r="R50" s="14">
        <v>75.86</v>
      </c>
      <c r="S50" s="14">
        <v>35</v>
      </c>
      <c r="T50" s="14">
        <f t="shared" si="2"/>
        <v>384.12</v>
      </c>
      <c r="U50" s="14">
        <f t="shared" si="3"/>
        <v>134</v>
      </c>
      <c r="V50" s="11">
        <v>181.92</v>
      </c>
      <c r="W50" s="11">
        <v>40</v>
      </c>
      <c r="X50" s="11">
        <v>89.99</v>
      </c>
      <c r="Y50" s="11">
        <v>53</v>
      </c>
      <c r="Z50" s="11">
        <v>18.08</v>
      </c>
      <c r="AA50" s="11">
        <v>9</v>
      </c>
      <c r="AB50" s="11">
        <v>74.16</v>
      </c>
      <c r="AC50" s="11">
        <v>33</v>
      </c>
      <c r="AD50" s="11">
        <v>364.15</v>
      </c>
      <c r="AE50" s="11">
        <v>135</v>
      </c>
      <c r="AF50" s="14">
        <v>170.35</v>
      </c>
      <c r="AG50" s="14">
        <v>36</v>
      </c>
      <c r="AH50" s="14">
        <v>79.76</v>
      </c>
      <c r="AI50" s="14">
        <v>50</v>
      </c>
      <c r="AJ50" s="14">
        <v>18</v>
      </c>
      <c r="AK50" s="14">
        <v>9</v>
      </c>
      <c r="AL50" s="14">
        <v>72.13</v>
      </c>
      <c r="AM50" s="14">
        <v>31</v>
      </c>
      <c r="AN50" s="14">
        <v>340.24</v>
      </c>
      <c r="AO50" s="14">
        <v>126</v>
      </c>
    </row>
    <row r="51" spans="1:41" ht="12.75">
      <c r="A51" s="3" t="s">
        <v>46</v>
      </c>
      <c r="B51" s="11">
        <v>39.42</v>
      </c>
      <c r="C51" s="11">
        <v>14</v>
      </c>
      <c r="D51" s="11">
        <v>44.16</v>
      </c>
      <c r="E51" s="11">
        <v>21</v>
      </c>
      <c r="F51" s="11">
        <v>16.59</v>
      </c>
      <c r="G51" s="11">
        <v>8</v>
      </c>
      <c r="H51" s="11">
        <v>51.17</v>
      </c>
      <c r="I51" s="11">
        <v>16</v>
      </c>
      <c r="J51" s="11">
        <f t="shared" si="0"/>
        <v>151.34</v>
      </c>
      <c r="K51" s="11">
        <f t="shared" si="1"/>
        <v>59</v>
      </c>
      <c r="L51" s="14">
        <v>40</v>
      </c>
      <c r="M51" s="14">
        <v>13</v>
      </c>
      <c r="N51" s="14">
        <v>48.58</v>
      </c>
      <c r="O51" s="14">
        <v>18</v>
      </c>
      <c r="P51" s="14">
        <v>19.42</v>
      </c>
      <c r="Q51" s="14">
        <v>8</v>
      </c>
      <c r="R51" s="14">
        <v>48.5</v>
      </c>
      <c r="S51" s="14">
        <v>15</v>
      </c>
      <c r="T51" s="14">
        <f t="shared" si="2"/>
        <v>156.5</v>
      </c>
      <c r="U51" s="14">
        <f t="shared" si="3"/>
        <v>54</v>
      </c>
      <c r="V51" s="11">
        <v>39.41</v>
      </c>
      <c r="W51" s="11">
        <v>14</v>
      </c>
      <c r="X51" s="11">
        <v>46.58</v>
      </c>
      <c r="Y51" s="11">
        <v>18</v>
      </c>
      <c r="Z51" s="11">
        <v>20</v>
      </c>
      <c r="AA51" s="11">
        <v>8</v>
      </c>
      <c r="AB51" s="11">
        <v>45.76</v>
      </c>
      <c r="AC51" s="11">
        <v>14</v>
      </c>
      <c r="AD51" s="11">
        <v>151.75</v>
      </c>
      <c r="AE51" s="11">
        <v>54</v>
      </c>
      <c r="AF51" s="14">
        <v>47.08</v>
      </c>
      <c r="AG51" s="14">
        <v>15</v>
      </c>
      <c r="AH51" s="14">
        <v>47.17</v>
      </c>
      <c r="AI51" s="14">
        <v>18</v>
      </c>
      <c r="AJ51" s="14">
        <v>17.08</v>
      </c>
      <c r="AK51" s="14">
        <v>7</v>
      </c>
      <c r="AL51" s="14">
        <v>43.67</v>
      </c>
      <c r="AM51" s="14">
        <v>12</v>
      </c>
      <c r="AN51" s="14">
        <v>155</v>
      </c>
      <c r="AO51" s="14">
        <v>52</v>
      </c>
    </row>
    <row r="52" spans="1:41" ht="12.75">
      <c r="A52" s="3" t="s">
        <v>47</v>
      </c>
      <c r="B52" s="11">
        <v>1</v>
      </c>
      <c r="C52" s="11">
        <v>1</v>
      </c>
      <c r="D52" s="11">
        <v>2</v>
      </c>
      <c r="E52" s="11">
        <v>2</v>
      </c>
      <c r="F52" s="11">
        <v>1</v>
      </c>
      <c r="G52" s="11">
        <v>1</v>
      </c>
      <c r="H52" s="11">
        <v>0</v>
      </c>
      <c r="I52" s="11">
        <v>0</v>
      </c>
      <c r="J52" s="11">
        <f t="shared" si="0"/>
        <v>4</v>
      </c>
      <c r="K52" s="11">
        <f t="shared" si="1"/>
        <v>4</v>
      </c>
      <c r="L52" s="14">
        <v>1</v>
      </c>
      <c r="M52" s="14">
        <v>1</v>
      </c>
      <c r="N52" s="14">
        <v>1.92</v>
      </c>
      <c r="O52" s="14">
        <v>2</v>
      </c>
      <c r="P52" s="14">
        <v>1</v>
      </c>
      <c r="Q52" s="14">
        <v>1</v>
      </c>
      <c r="R52" s="14">
        <v>0</v>
      </c>
      <c r="S52" s="14">
        <v>0</v>
      </c>
      <c r="T52" s="14">
        <f t="shared" si="2"/>
        <v>3.92</v>
      </c>
      <c r="U52" s="14">
        <f t="shared" si="3"/>
        <v>4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0</v>
      </c>
      <c r="AC52" s="11">
        <v>0</v>
      </c>
      <c r="AD52" s="11">
        <v>3</v>
      </c>
      <c r="AE52" s="11">
        <v>3</v>
      </c>
      <c r="AF52" s="14">
        <v>1</v>
      </c>
      <c r="AG52" s="14">
        <v>1</v>
      </c>
      <c r="AH52" s="14">
        <v>1</v>
      </c>
      <c r="AI52" s="14">
        <v>1</v>
      </c>
      <c r="AJ52" s="14">
        <v>1</v>
      </c>
      <c r="AK52" s="14">
        <v>1</v>
      </c>
      <c r="AL52" s="14">
        <v>0</v>
      </c>
      <c r="AM52" s="14">
        <v>0</v>
      </c>
      <c r="AN52" s="14">
        <v>3</v>
      </c>
      <c r="AO52" s="14">
        <v>3</v>
      </c>
    </row>
    <row r="53" spans="1:41" ht="12.75">
      <c r="A53" s="3" t="s">
        <v>48</v>
      </c>
      <c r="B53" s="11">
        <v>30.5</v>
      </c>
      <c r="C53" s="11">
        <v>12</v>
      </c>
      <c r="D53" s="11">
        <v>36.75</v>
      </c>
      <c r="E53" s="11">
        <v>25</v>
      </c>
      <c r="F53" s="11">
        <v>3</v>
      </c>
      <c r="G53" s="11">
        <v>3</v>
      </c>
      <c r="H53" s="11">
        <v>25.83</v>
      </c>
      <c r="I53" s="11">
        <v>16</v>
      </c>
      <c r="J53" s="11">
        <f t="shared" si="0"/>
        <v>96.08</v>
      </c>
      <c r="K53" s="11">
        <f t="shared" si="1"/>
        <v>56</v>
      </c>
      <c r="L53" s="14">
        <v>21.42</v>
      </c>
      <c r="M53" s="14">
        <v>9</v>
      </c>
      <c r="N53" s="14">
        <v>38.75</v>
      </c>
      <c r="O53" s="14">
        <v>28</v>
      </c>
      <c r="P53" s="14">
        <v>3</v>
      </c>
      <c r="Q53" s="14">
        <v>3</v>
      </c>
      <c r="R53" s="14">
        <v>30.83</v>
      </c>
      <c r="S53" s="14">
        <v>19</v>
      </c>
      <c r="T53" s="14">
        <f t="shared" si="2"/>
        <v>94</v>
      </c>
      <c r="U53" s="14">
        <f t="shared" si="3"/>
        <v>59</v>
      </c>
      <c r="V53" s="11">
        <v>22.75</v>
      </c>
      <c r="W53" s="11">
        <v>9</v>
      </c>
      <c r="X53" s="11">
        <v>36.33</v>
      </c>
      <c r="Y53" s="11">
        <v>26</v>
      </c>
      <c r="Z53" s="11">
        <v>4</v>
      </c>
      <c r="AA53" s="11">
        <v>4</v>
      </c>
      <c r="AB53" s="11">
        <v>31.83</v>
      </c>
      <c r="AC53" s="11">
        <v>19</v>
      </c>
      <c r="AD53" s="11">
        <v>94.91</v>
      </c>
      <c r="AE53" s="11">
        <v>58</v>
      </c>
      <c r="AF53" s="14">
        <v>21.83</v>
      </c>
      <c r="AG53" s="14">
        <v>8</v>
      </c>
      <c r="AH53" s="14">
        <v>34.84</v>
      </c>
      <c r="AI53" s="14">
        <v>27</v>
      </c>
      <c r="AJ53" s="14">
        <v>4</v>
      </c>
      <c r="AK53" s="14">
        <v>4</v>
      </c>
      <c r="AL53" s="14">
        <v>30.5</v>
      </c>
      <c r="AM53" s="14">
        <v>18</v>
      </c>
      <c r="AN53" s="14">
        <v>91.17</v>
      </c>
      <c r="AO53" s="14">
        <v>57</v>
      </c>
    </row>
    <row r="54" ht="12.75">
      <c r="A54" s="3"/>
    </row>
    <row r="55" spans="1:41" ht="12.75">
      <c r="A55" s="4" t="s">
        <v>49</v>
      </c>
      <c r="B55" s="13">
        <f aca="true" t="shared" si="4" ref="B55:I55">+SUM(B6:B53)</f>
        <v>6614.89</v>
      </c>
      <c r="C55" s="13">
        <f t="shared" si="4"/>
        <v>1684</v>
      </c>
      <c r="D55" s="13">
        <f t="shared" si="4"/>
        <v>6771.709999999999</v>
      </c>
      <c r="E55" s="13">
        <f t="shared" si="4"/>
        <v>3342</v>
      </c>
      <c r="F55" s="13">
        <f t="shared" si="4"/>
        <v>2091.23</v>
      </c>
      <c r="G55" s="13">
        <f t="shared" si="4"/>
        <v>717</v>
      </c>
      <c r="H55" s="13">
        <f t="shared" si="4"/>
        <v>4910.6</v>
      </c>
      <c r="I55" s="13">
        <f t="shared" si="4"/>
        <v>2385</v>
      </c>
      <c r="J55" s="13">
        <f>+SUM(J6:J53)</f>
        <v>20388.43</v>
      </c>
      <c r="K55" s="13">
        <f>+SUM(K6:K53)</f>
        <v>8128</v>
      </c>
      <c r="L55" s="15">
        <v>7105.25</v>
      </c>
      <c r="M55" s="15">
        <v>1816</v>
      </c>
      <c r="N55" s="15">
        <v>6700.26</v>
      </c>
      <c r="O55" s="15">
        <v>3375</v>
      </c>
      <c r="P55" s="15">
        <v>2027.34</v>
      </c>
      <c r="Q55" s="15">
        <v>792</v>
      </c>
      <c r="R55" s="15">
        <v>4675.42</v>
      </c>
      <c r="S55" s="15">
        <v>2150</v>
      </c>
      <c r="T55" s="15">
        <f>+SUM(T6:T53)</f>
        <v>20537.94</v>
      </c>
      <c r="U55" s="15">
        <f>+SUM(U6:U53)</f>
        <v>8159</v>
      </c>
      <c r="V55" s="13">
        <v>6217.16</v>
      </c>
      <c r="W55" s="13">
        <v>1608</v>
      </c>
      <c r="X55" s="13">
        <v>6514.05</v>
      </c>
      <c r="Y55" s="13">
        <v>3363</v>
      </c>
      <c r="Z55" s="13">
        <v>1958.86</v>
      </c>
      <c r="AA55" s="13">
        <v>702</v>
      </c>
      <c r="AB55" s="13">
        <v>5147.47</v>
      </c>
      <c r="AC55" s="13">
        <v>2368</v>
      </c>
      <c r="AD55" s="13">
        <v>19837.54</v>
      </c>
      <c r="AE55" s="13">
        <v>8041</v>
      </c>
      <c r="AF55" s="15">
        <f aca="true" t="shared" si="5" ref="AF55:AO55">+SUM(AF6:AF53)</f>
        <v>5766.569999999999</v>
      </c>
      <c r="AG55" s="15">
        <f t="shared" si="5"/>
        <v>1540</v>
      </c>
      <c r="AH55" s="15">
        <f t="shared" si="5"/>
        <v>6141.770000000001</v>
      </c>
      <c r="AI55" s="15">
        <f t="shared" si="5"/>
        <v>3238</v>
      </c>
      <c r="AJ55" s="15">
        <f t="shared" si="5"/>
        <v>1931.8000000000002</v>
      </c>
      <c r="AK55" s="15">
        <f t="shared" si="5"/>
        <v>677</v>
      </c>
      <c r="AL55" s="15">
        <f t="shared" si="5"/>
        <v>5023.1</v>
      </c>
      <c r="AM55" s="15">
        <f t="shared" si="5"/>
        <v>2305</v>
      </c>
      <c r="AN55" s="15">
        <f t="shared" si="5"/>
        <v>18863.24</v>
      </c>
      <c r="AO55" s="15">
        <f t="shared" si="5"/>
        <v>7760</v>
      </c>
    </row>
    <row r="56" spans="1:41" ht="12.75">
      <c r="A56" s="5" t="s">
        <v>50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ht="12.75">
      <c r="A57" s="3" t="s">
        <v>51</v>
      </c>
      <c r="B57" s="11">
        <f aca="true" t="shared" si="6" ref="B57:I57">+B9+B10+B20+B21+B22+B24+B25+B33+B35+B36+B52</f>
        <v>195.35</v>
      </c>
      <c r="C57" s="11">
        <f t="shared" si="6"/>
        <v>77</v>
      </c>
      <c r="D57" s="11">
        <f t="shared" si="6"/>
        <v>398.77</v>
      </c>
      <c r="E57" s="11">
        <f t="shared" si="6"/>
        <v>226</v>
      </c>
      <c r="F57" s="11">
        <f t="shared" si="6"/>
        <v>72.49</v>
      </c>
      <c r="G57" s="11">
        <f t="shared" si="6"/>
        <v>41</v>
      </c>
      <c r="H57" s="11">
        <f t="shared" si="6"/>
        <v>274.15999999999997</v>
      </c>
      <c r="I57" s="11">
        <f t="shared" si="6"/>
        <v>158</v>
      </c>
      <c r="J57" s="11">
        <f>+J9+J10+J20+J21+J22+J24+J25+J33+J35+J36+J52</f>
        <v>940.77</v>
      </c>
      <c r="K57" s="11">
        <f>+K9+K10+K20+K21+K22+K24+K25+K33+K35+K36+K52</f>
        <v>502</v>
      </c>
      <c r="L57" s="14">
        <f>+L9+L10+L20+L21+L22+L24+L25+L33+L35+L36+L52</f>
        <v>192.32000000000002</v>
      </c>
      <c r="M57" s="14">
        <f aca="true" t="shared" si="7" ref="M57:U57">+M9+M10+M20+M21+M22+M24+M25+M33+M35+M36+M52</f>
        <v>80</v>
      </c>
      <c r="N57" s="14">
        <f t="shared" si="7"/>
        <v>387.85</v>
      </c>
      <c r="O57" s="14">
        <f t="shared" si="7"/>
        <v>226</v>
      </c>
      <c r="P57" s="14">
        <f t="shared" si="7"/>
        <v>82.67</v>
      </c>
      <c r="Q57" s="14">
        <f t="shared" si="7"/>
        <v>42</v>
      </c>
      <c r="R57" s="14">
        <f t="shared" si="7"/>
        <v>257.22</v>
      </c>
      <c r="S57" s="14">
        <f t="shared" si="7"/>
        <v>150</v>
      </c>
      <c r="T57" s="14">
        <f t="shared" si="7"/>
        <v>920.0599999999998</v>
      </c>
      <c r="U57" s="14">
        <f t="shared" si="7"/>
        <v>498</v>
      </c>
      <c r="V57" s="11">
        <v>195.02</v>
      </c>
      <c r="W57" s="11">
        <v>79</v>
      </c>
      <c r="X57" s="11">
        <v>394.7</v>
      </c>
      <c r="Y57" s="11">
        <v>234</v>
      </c>
      <c r="Z57" s="11">
        <v>78.61</v>
      </c>
      <c r="AA57" s="11">
        <v>42</v>
      </c>
      <c r="AB57" s="11">
        <v>267.42</v>
      </c>
      <c r="AC57" s="11">
        <v>147</v>
      </c>
      <c r="AD57" s="11">
        <v>935.75</v>
      </c>
      <c r="AE57" s="11">
        <v>502</v>
      </c>
      <c r="AF57" s="14">
        <v>196.54</v>
      </c>
      <c r="AG57" s="14">
        <v>74</v>
      </c>
      <c r="AH57" s="14">
        <v>377.28</v>
      </c>
      <c r="AI57" s="14">
        <v>229</v>
      </c>
      <c r="AJ57" s="14">
        <v>73.04</v>
      </c>
      <c r="AK57" s="14">
        <v>38</v>
      </c>
      <c r="AL57" s="14">
        <v>255.27</v>
      </c>
      <c r="AM57" s="14">
        <v>144</v>
      </c>
      <c r="AN57" s="14">
        <v>902.13</v>
      </c>
      <c r="AO57" s="14">
        <v>485</v>
      </c>
    </row>
    <row r="58" spans="1:41" ht="12.75">
      <c r="A58" s="3" t="s">
        <v>52</v>
      </c>
      <c r="B58" s="11">
        <f aca="true" t="shared" si="8" ref="B58:I58">+B6+B7+B11+B14+B16+B17+B18+B27+B30+B31+B34+B38+B39+B41+B43+B45+B48+B49+B50+B53</f>
        <v>2213.23</v>
      </c>
      <c r="C58" s="11">
        <f t="shared" si="8"/>
        <v>581</v>
      </c>
      <c r="D58" s="11">
        <f t="shared" si="8"/>
        <v>2080.61</v>
      </c>
      <c r="E58" s="11">
        <f t="shared" si="8"/>
        <v>1042</v>
      </c>
      <c r="F58" s="11">
        <f t="shared" si="8"/>
        <v>525.72</v>
      </c>
      <c r="G58" s="11">
        <f t="shared" si="8"/>
        <v>215</v>
      </c>
      <c r="H58" s="11">
        <f t="shared" si="8"/>
        <v>1342.46</v>
      </c>
      <c r="I58" s="11">
        <f t="shared" si="8"/>
        <v>688</v>
      </c>
      <c r="J58" s="11">
        <f>+J6+J7+J11+J14+J16+J17+J18+J27+J30+J31+J34+J38+J39+J41+J43+J45+J48+J49+J50+J53</f>
        <v>6162.0199999999995</v>
      </c>
      <c r="K58" s="11">
        <f>+K6+K7+K11+K14+K16+K17+K18+K27+K30+K31+K34+K38+K39+K41+K43+K45+K48+K49+K50+K53</f>
        <v>2526</v>
      </c>
      <c r="L58" s="14">
        <f>+L6+L7+L11+L14+L16+L17+L18+L27+L30+L31+L34+L38+L39+L41+L43+L45+L48+L49+L50+L53</f>
        <v>2209.99</v>
      </c>
      <c r="M58" s="14">
        <f aca="true" t="shared" si="9" ref="M58:U58">+M6+M7+M11+M14+M16+M17+M18+M27+M30+M31+M34+M38+M39+M41+M43+M45+M48+M49+M50+M53</f>
        <v>567</v>
      </c>
      <c r="N58" s="14">
        <f t="shared" si="9"/>
        <v>2087.56</v>
      </c>
      <c r="O58" s="14">
        <f t="shared" si="9"/>
        <v>1051</v>
      </c>
      <c r="P58" s="14">
        <f t="shared" si="9"/>
        <v>497.82</v>
      </c>
      <c r="Q58" s="14">
        <f t="shared" si="9"/>
        <v>213</v>
      </c>
      <c r="R58" s="14">
        <f t="shared" si="9"/>
        <v>1371.2899999999997</v>
      </c>
      <c r="S58" s="14">
        <f t="shared" si="9"/>
        <v>695</v>
      </c>
      <c r="T58" s="14">
        <f t="shared" si="9"/>
        <v>6166.659999999999</v>
      </c>
      <c r="U58" s="14">
        <f t="shared" si="9"/>
        <v>2526</v>
      </c>
      <c r="V58" s="11">
        <v>2065.07</v>
      </c>
      <c r="W58" s="11">
        <v>548</v>
      </c>
      <c r="X58" s="11">
        <v>1921.27</v>
      </c>
      <c r="Y58" s="11">
        <v>1018</v>
      </c>
      <c r="Z58" s="11">
        <v>481.98</v>
      </c>
      <c r="AA58" s="11">
        <v>208</v>
      </c>
      <c r="AB58" s="11">
        <v>1390.88</v>
      </c>
      <c r="AC58" s="11">
        <v>691</v>
      </c>
      <c r="AD58" s="11">
        <v>5859.2</v>
      </c>
      <c r="AE58" s="11">
        <v>2465</v>
      </c>
      <c r="AF58" s="14">
        <v>1887.05</v>
      </c>
      <c r="AG58" s="14">
        <v>526</v>
      </c>
      <c r="AH58" s="14">
        <v>1861.38</v>
      </c>
      <c r="AI58" s="14">
        <v>998</v>
      </c>
      <c r="AJ58" s="14">
        <v>487.16</v>
      </c>
      <c r="AK58" s="14">
        <v>200</v>
      </c>
      <c r="AL58" s="14">
        <v>1334.62</v>
      </c>
      <c r="AM58" s="14">
        <v>670</v>
      </c>
      <c r="AN58" s="14">
        <v>5570.21</v>
      </c>
      <c r="AO58" s="14">
        <v>2394</v>
      </c>
    </row>
    <row r="59" spans="1:41" ht="12.75">
      <c r="A59" s="3" t="s">
        <v>53</v>
      </c>
      <c r="B59" s="11">
        <f aca="true" t="shared" si="10" ref="B59:I59">+B8+B12+B13+B15+B19+B23+B26+B28+B29+B32+B37+B40+B42+B44+B46+B47+B51</f>
        <v>4206.3099999999995</v>
      </c>
      <c r="C59" s="11">
        <f t="shared" si="10"/>
        <v>1026</v>
      </c>
      <c r="D59" s="11">
        <f t="shared" si="10"/>
        <v>4292.33</v>
      </c>
      <c r="E59" s="11">
        <f t="shared" si="10"/>
        <v>2074</v>
      </c>
      <c r="F59" s="11">
        <f t="shared" si="10"/>
        <v>1493.0199999999998</v>
      </c>
      <c r="G59" s="11">
        <f t="shared" si="10"/>
        <v>461</v>
      </c>
      <c r="H59" s="11">
        <f t="shared" si="10"/>
        <v>3293.98</v>
      </c>
      <c r="I59" s="11">
        <f t="shared" si="10"/>
        <v>1539</v>
      </c>
      <c r="J59" s="11">
        <f>+J8+J12+J13+J15+J19+J23+J26+J28+J29+J32+J37+J40+J42+J44+J46+J47+J51</f>
        <v>13285.640000000001</v>
      </c>
      <c r="K59" s="11">
        <f>+K8+K12+K13+K15+K19+K23+K26+K28+K29+K32+K37+K40+K42+K44+K46+K47+K51</f>
        <v>5100</v>
      </c>
      <c r="L59" s="14">
        <f>+L8+L12+L13+L15+L19+L23+L26+L28+L29+L32+L37+L40+L42+L44+L46+L47+L51</f>
        <v>4255.22</v>
      </c>
      <c r="M59" s="14">
        <f aca="true" t="shared" si="11" ref="M59:U59">+M8+M12+M13+M15+M19+M23+M26+M28+M29+M32+M37+M40+M42+M44+M46+M47+M51</f>
        <v>1013</v>
      </c>
      <c r="N59" s="14">
        <f t="shared" si="11"/>
        <v>4353.07</v>
      </c>
      <c r="O59" s="14">
        <f t="shared" si="11"/>
        <v>2140</v>
      </c>
      <c r="P59" s="14">
        <f t="shared" si="11"/>
        <v>1389.7800000000002</v>
      </c>
      <c r="Q59" s="14">
        <f t="shared" si="11"/>
        <v>441</v>
      </c>
      <c r="R59" s="14">
        <f t="shared" si="11"/>
        <v>3453.1499999999996</v>
      </c>
      <c r="S59" s="14">
        <f t="shared" si="11"/>
        <v>1541</v>
      </c>
      <c r="T59" s="14">
        <f t="shared" si="11"/>
        <v>13451.220000000001</v>
      </c>
      <c r="U59" s="14">
        <f t="shared" si="11"/>
        <v>5135</v>
      </c>
      <c r="V59" s="11">
        <v>3957.07</v>
      </c>
      <c r="W59" s="11">
        <v>981</v>
      </c>
      <c r="X59" s="11">
        <v>4198.08</v>
      </c>
      <c r="Y59" s="11">
        <v>2111</v>
      </c>
      <c r="Z59" s="11">
        <v>1398.27</v>
      </c>
      <c r="AA59" s="11">
        <v>452</v>
      </c>
      <c r="AB59" s="11">
        <v>3489.17</v>
      </c>
      <c r="AC59" s="11">
        <v>1530</v>
      </c>
      <c r="AD59" s="11">
        <v>13042.59</v>
      </c>
      <c r="AE59" s="11">
        <v>5074</v>
      </c>
      <c r="AF59" s="14">
        <v>3682.98</v>
      </c>
      <c r="AG59" s="14">
        <v>940</v>
      </c>
      <c r="AH59" s="14">
        <v>3903.11</v>
      </c>
      <c r="AI59" s="14">
        <v>2011</v>
      </c>
      <c r="AJ59" s="14">
        <v>1371.6</v>
      </c>
      <c r="AK59" s="14">
        <v>439</v>
      </c>
      <c r="AL59" s="14">
        <v>3433.21</v>
      </c>
      <c r="AM59" s="14">
        <v>1491</v>
      </c>
      <c r="AN59" s="14">
        <v>12390.9</v>
      </c>
      <c r="AO59" s="14">
        <v>4881</v>
      </c>
    </row>
    <row r="60" ht="12.75">
      <c r="A60" s="5" t="s">
        <v>54</v>
      </c>
    </row>
    <row r="61" spans="1:41" ht="12.75">
      <c r="A61" s="3" t="s">
        <v>55</v>
      </c>
      <c r="B61" s="11">
        <v>3633.55</v>
      </c>
      <c r="C61" s="11">
        <v>886</v>
      </c>
      <c r="D61" s="11">
        <v>3698.37</v>
      </c>
      <c r="E61" s="11">
        <v>1750</v>
      </c>
      <c r="F61" s="11">
        <v>1242.79</v>
      </c>
      <c r="G61" s="11">
        <v>372</v>
      </c>
      <c r="H61" s="11">
        <v>2738.03</v>
      </c>
      <c r="I61" s="11">
        <v>1306</v>
      </c>
      <c r="J61" s="11">
        <f aca="true" t="shared" si="12" ref="J61:J66">+H61+F61+D61+B61</f>
        <v>11312.740000000002</v>
      </c>
      <c r="K61" s="11">
        <f aca="true" t="shared" si="13" ref="K61:K66">+I61+G61+E61+C61</f>
        <v>4314</v>
      </c>
      <c r="L61" s="14">
        <v>3675.8</v>
      </c>
      <c r="M61" s="14">
        <v>876</v>
      </c>
      <c r="N61" s="14">
        <v>3746.29</v>
      </c>
      <c r="O61" s="14">
        <v>1815</v>
      </c>
      <c r="P61" s="14">
        <v>1121.52</v>
      </c>
      <c r="Q61" s="14">
        <v>351</v>
      </c>
      <c r="R61" s="14">
        <v>2900.36</v>
      </c>
      <c r="S61" s="14">
        <v>1323</v>
      </c>
      <c r="T61" s="14">
        <f aca="true" t="shared" si="14" ref="T61:T66">+R61+P61+N61+L61</f>
        <v>11443.970000000001</v>
      </c>
      <c r="U61" s="14">
        <f aca="true" t="shared" si="15" ref="U61:U66">+S61+Q61+O61+M61</f>
        <v>4365</v>
      </c>
      <c r="V61" s="11">
        <v>3387.78</v>
      </c>
      <c r="W61" s="11">
        <v>844</v>
      </c>
      <c r="X61" s="11">
        <v>3589.02</v>
      </c>
      <c r="Y61" s="11">
        <v>1797</v>
      </c>
      <c r="Z61" s="11">
        <v>1128.46</v>
      </c>
      <c r="AA61" s="11">
        <v>363</v>
      </c>
      <c r="AB61" s="11">
        <v>2920.07</v>
      </c>
      <c r="AC61" s="11">
        <v>1305</v>
      </c>
      <c r="AD61" s="11">
        <v>11025.33</v>
      </c>
      <c r="AE61" s="11">
        <v>4309</v>
      </c>
      <c r="AF61" s="14">
        <v>3183.31</v>
      </c>
      <c r="AG61" s="14">
        <v>812</v>
      </c>
      <c r="AH61" s="14">
        <v>3334.45</v>
      </c>
      <c r="AI61" s="14">
        <v>1713</v>
      </c>
      <c r="AJ61" s="14">
        <v>1102.96</v>
      </c>
      <c r="AK61" s="14">
        <v>357</v>
      </c>
      <c r="AL61" s="14">
        <v>2891.74</v>
      </c>
      <c r="AM61" s="14">
        <v>1269</v>
      </c>
      <c r="AN61" s="14">
        <v>10512.46</v>
      </c>
      <c r="AO61" s="14">
        <v>4151</v>
      </c>
    </row>
    <row r="62" spans="1:41" ht="12.75">
      <c r="A62" s="3" t="s">
        <v>56</v>
      </c>
      <c r="B62" s="11">
        <v>764.51</v>
      </c>
      <c r="C62" s="11">
        <v>223</v>
      </c>
      <c r="D62" s="11">
        <v>911.81</v>
      </c>
      <c r="E62" s="11">
        <v>470</v>
      </c>
      <c r="F62" s="11">
        <v>159.32</v>
      </c>
      <c r="G62" s="11">
        <v>71</v>
      </c>
      <c r="H62" s="11">
        <v>476.77</v>
      </c>
      <c r="I62" s="11">
        <v>263</v>
      </c>
      <c r="J62" s="11">
        <f t="shared" si="12"/>
        <v>2312.41</v>
      </c>
      <c r="K62" s="11">
        <f t="shared" si="13"/>
        <v>1027</v>
      </c>
      <c r="L62" s="14">
        <v>771.73</v>
      </c>
      <c r="M62" s="14">
        <v>217</v>
      </c>
      <c r="N62" s="14">
        <v>875.74</v>
      </c>
      <c r="O62" s="14">
        <v>459</v>
      </c>
      <c r="P62" s="14">
        <v>151.25</v>
      </c>
      <c r="Q62" s="14">
        <v>77</v>
      </c>
      <c r="R62" s="14">
        <v>502.06</v>
      </c>
      <c r="S62" s="14">
        <v>271</v>
      </c>
      <c r="T62" s="14">
        <f t="shared" si="14"/>
        <v>2300.7799999999997</v>
      </c>
      <c r="U62" s="14">
        <f t="shared" si="15"/>
        <v>1024</v>
      </c>
      <c r="V62" s="11">
        <v>730.43</v>
      </c>
      <c r="W62" s="11">
        <v>209</v>
      </c>
      <c r="X62" s="11">
        <v>805.75</v>
      </c>
      <c r="Y62" s="11">
        <v>444</v>
      </c>
      <c r="Z62" s="11">
        <v>151.26</v>
      </c>
      <c r="AA62" s="11">
        <v>75</v>
      </c>
      <c r="AB62" s="11">
        <v>542.05</v>
      </c>
      <c r="AC62" s="11">
        <v>279</v>
      </c>
      <c r="AD62" s="11">
        <v>2229.49</v>
      </c>
      <c r="AE62" s="11">
        <v>1007</v>
      </c>
      <c r="AF62" s="14">
        <v>661.41</v>
      </c>
      <c r="AG62" s="14">
        <v>205</v>
      </c>
      <c r="AH62" s="14">
        <v>781.72</v>
      </c>
      <c r="AI62" s="14">
        <v>427</v>
      </c>
      <c r="AJ62" s="14">
        <v>163.04</v>
      </c>
      <c r="AK62" s="14">
        <v>71</v>
      </c>
      <c r="AL62" s="14">
        <v>517.27</v>
      </c>
      <c r="AM62" s="14">
        <v>275</v>
      </c>
      <c r="AN62" s="14">
        <v>2123.44</v>
      </c>
      <c r="AO62" s="14">
        <v>978</v>
      </c>
    </row>
    <row r="63" spans="1:41" ht="12.75">
      <c r="A63" s="3" t="s">
        <v>57</v>
      </c>
      <c r="B63" s="11">
        <v>242.13</v>
      </c>
      <c r="C63" s="11">
        <v>75</v>
      </c>
      <c r="D63" s="11">
        <v>344.27</v>
      </c>
      <c r="E63" s="11">
        <v>192</v>
      </c>
      <c r="F63" s="11">
        <v>94.57</v>
      </c>
      <c r="G63" s="11">
        <v>45</v>
      </c>
      <c r="H63" s="11">
        <v>286.66</v>
      </c>
      <c r="I63" s="11">
        <v>135</v>
      </c>
      <c r="J63" s="11">
        <f t="shared" si="12"/>
        <v>967.63</v>
      </c>
      <c r="K63" s="11">
        <f t="shared" si="13"/>
        <v>447</v>
      </c>
      <c r="L63" s="14">
        <v>239.49</v>
      </c>
      <c r="M63" s="14">
        <v>76</v>
      </c>
      <c r="N63" s="14">
        <v>371.82</v>
      </c>
      <c r="O63" s="14">
        <v>199</v>
      </c>
      <c r="P63" s="14">
        <v>98.83</v>
      </c>
      <c r="Q63" s="14">
        <v>43</v>
      </c>
      <c r="R63" s="14">
        <v>288.74</v>
      </c>
      <c r="S63" s="14">
        <v>132</v>
      </c>
      <c r="T63" s="14">
        <f t="shared" si="14"/>
        <v>998.88</v>
      </c>
      <c r="U63" s="14">
        <f t="shared" si="15"/>
        <v>450</v>
      </c>
      <c r="V63" s="11">
        <v>228.09</v>
      </c>
      <c r="W63" s="11">
        <v>76</v>
      </c>
      <c r="X63" s="11">
        <v>355.81</v>
      </c>
      <c r="Y63" s="11">
        <v>197</v>
      </c>
      <c r="Z63" s="11">
        <v>99.92</v>
      </c>
      <c r="AA63" s="11">
        <v>43</v>
      </c>
      <c r="AB63" s="11">
        <v>289.21</v>
      </c>
      <c r="AC63" s="11">
        <v>133</v>
      </c>
      <c r="AD63" s="11">
        <v>973.03</v>
      </c>
      <c r="AE63" s="11">
        <v>449</v>
      </c>
      <c r="AF63" s="14">
        <v>218.42</v>
      </c>
      <c r="AG63" s="14">
        <v>74</v>
      </c>
      <c r="AH63" s="14">
        <v>339.91</v>
      </c>
      <c r="AI63" s="14">
        <v>196</v>
      </c>
      <c r="AJ63" s="14">
        <v>92.7</v>
      </c>
      <c r="AK63" s="14">
        <v>37</v>
      </c>
      <c r="AL63" s="14">
        <v>313.74</v>
      </c>
      <c r="AM63" s="14">
        <v>140</v>
      </c>
      <c r="AN63" s="14">
        <v>964.77</v>
      </c>
      <c r="AO63" s="14">
        <v>447</v>
      </c>
    </row>
    <row r="64" spans="1:41" ht="12.75">
      <c r="A64" s="3" t="s">
        <v>58</v>
      </c>
      <c r="B64" s="11">
        <v>215.25</v>
      </c>
      <c r="C64" s="11">
        <v>75</v>
      </c>
      <c r="D64" s="11">
        <v>310.12</v>
      </c>
      <c r="E64" s="11">
        <v>166</v>
      </c>
      <c r="F64" s="11">
        <v>64.34</v>
      </c>
      <c r="G64" s="11">
        <v>34</v>
      </c>
      <c r="H64" s="11">
        <v>235.5</v>
      </c>
      <c r="I64" s="11">
        <v>130</v>
      </c>
      <c r="J64" s="11">
        <f t="shared" si="12"/>
        <v>825.21</v>
      </c>
      <c r="K64" s="11">
        <f t="shared" si="13"/>
        <v>405</v>
      </c>
      <c r="L64" s="14">
        <v>222.83</v>
      </c>
      <c r="M64" s="14">
        <v>77</v>
      </c>
      <c r="N64" s="14">
        <v>298.53</v>
      </c>
      <c r="O64" s="14">
        <v>166</v>
      </c>
      <c r="P64" s="14">
        <v>67.76</v>
      </c>
      <c r="Q64" s="14">
        <v>33</v>
      </c>
      <c r="R64" s="14">
        <v>232.11</v>
      </c>
      <c r="S64" s="14">
        <v>122</v>
      </c>
      <c r="T64" s="14">
        <f t="shared" si="14"/>
        <v>821.23</v>
      </c>
      <c r="U64" s="14">
        <f t="shared" si="15"/>
        <v>398</v>
      </c>
      <c r="V64" s="11">
        <v>225.93</v>
      </c>
      <c r="W64" s="11">
        <v>75</v>
      </c>
      <c r="X64" s="11">
        <v>304.05</v>
      </c>
      <c r="Y64" s="11">
        <v>174</v>
      </c>
      <c r="Z64" s="11">
        <v>64.75</v>
      </c>
      <c r="AA64" s="11">
        <v>32</v>
      </c>
      <c r="AB64" s="11">
        <v>231</v>
      </c>
      <c r="AC64" s="11">
        <v>118</v>
      </c>
      <c r="AD64" s="11">
        <v>825.73</v>
      </c>
      <c r="AE64" s="11">
        <v>399</v>
      </c>
      <c r="AF64" s="14">
        <v>207.53</v>
      </c>
      <c r="AG64" s="14">
        <v>72</v>
      </c>
      <c r="AH64" s="14">
        <v>303.52</v>
      </c>
      <c r="AI64" s="14">
        <v>171</v>
      </c>
      <c r="AJ64" s="14">
        <v>66.34</v>
      </c>
      <c r="AK64" s="14">
        <v>30</v>
      </c>
      <c r="AL64" s="14">
        <v>219.98</v>
      </c>
      <c r="AM64" s="14">
        <v>112</v>
      </c>
      <c r="AN64" s="14">
        <v>797.37</v>
      </c>
      <c r="AO64" s="14">
        <v>385</v>
      </c>
    </row>
    <row r="65" spans="1:41" ht="12.75">
      <c r="A65" s="3" t="s">
        <v>59</v>
      </c>
      <c r="B65" s="11">
        <v>203.93</v>
      </c>
      <c r="C65" s="11">
        <v>63</v>
      </c>
      <c r="D65" s="11">
        <v>328.24</v>
      </c>
      <c r="E65" s="11">
        <v>189</v>
      </c>
      <c r="F65" s="11">
        <v>91.51</v>
      </c>
      <c r="G65" s="11">
        <v>35</v>
      </c>
      <c r="H65" s="11">
        <v>218.77</v>
      </c>
      <c r="I65" s="11">
        <v>95</v>
      </c>
      <c r="J65" s="11">
        <f t="shared" si="12"/>
        <v>842.45</v>
      </c>
      <c r="K65" s="11">
        <f t="shared" si="13"/>
        <v>382</v>
      </c>
      <c r="L65" s="14">
        <v>232.75</v>
      </c>
      <c r="M65" s="14">
        <v>68</v>
      </c>
      <c r="N65" s="14">
        <v>333.64</v>
      </c>
      <c r="O65" s="14">
        <v>181</v>
      </c>
      <c r="P65" s="14">
        <v>90.01</v>
      </c>
      <c r="Q65" s="14">
        <v>35</v>
      </c>
      <c r="R65" s="14">
        <v>212.5</v>
      </c>
      <c r="S65" s="14">
        <v>91</v>
      </c>
      <c r="T65" s="14">
        <f t="shared" si="14"/>
        <v>868.9</v>
      </c>
      <c r="U65" s="14">
        <f t="shared" si="15"/>
        <v>375</v>
      </c>
      <c r="V65" s="11">
        <v>220.82</v>
      </c>
      <c r="W65" s="11">
        <v>66</v>
      </c>
      <c r="X65" s="11">
        <v>310.51</v>
      </c>
      <c r="Y65" s="11">
        <v>167</v>
      </c>
      <c r="Z65" s="11">
        <v>90.67</v>
      </c>
      <c r="AA65" s="11">
        <v>34</v>
      </c>
      <c r="AB65" s="11">
        <v>207.08</v>
      </c>
      <c r="AC65" s="11">
        <v>94</v>
      </c>
      <c r="AD65" s="11">
        <v>829.08</v>
      </c>
      <c r="AE65" s="11">
        <v>361</v>
      </c>
      <c r="AF65" s="14">
        <v>213.93</v>
      </c>
      <c r="AG65" s="14">
        <v>59</v>
      </c>
      <c r="AH65" s="14">
        <v>300.12</v>
      </c>
      <c r="AI65" s="14">
        <v>160</v>
      </c>
      <c r="AJ65" s="14">
        <v>86.66</v>
      </c>
      <c r="AK65" s="14">
        <v>33</v>
      </c>
      <c r="AL65" s="14">
        <v>202.75</v>
      </c>
      <c r="AM65" s="14">
        <v>94</v>
      </c>
      <c r="AN65" s="14">
        <v>803.46</v>
      </c>
      <c r="AO65" s="14">
        <v>346</v>
      </c>
    </row>
    <row r="66" spans="1:41" ht="12.75">
      <c r="A66" s="3" t="s">
        <v>60</v>
      </c>
      <c r="B66" s="11">
        <v>1555.52</v>
      </c>
      <c r="C66" s="11">
        <v>362</v>
      </c>
      <c r="D66" s="11">
        <v>1178.9</v>
      </c>
      <c r="E66" s="11">
        <v>575</v>
      </c>
      <c r="F66" s="11">
        <v>438.7</v>
      </c>
      <c r="G66" s="11">
        <v>160</v>
      </c>
      <c r="H66" s="11">
        <v>954.87</v>
      </c>
      <c r="I66" s="11">
        <v>456</v>
      </c>
      <c r="J66" s="11">
        <f t="shared" si="12"/>
        <v>4127.99</v>
      </c>
      <c r="K66" s="11">
        <f t="shared" si="13"/>
        <v>1553</v>
      </c>
      <c r="L66" s="14">
        <v>1514.93</v>
      </c>
      <c r="M66" s="14">
        <v>346</v>
      </c>
      <c r="N66" s="14">
        <v>1202.46</v>
      </c>
      <c r="O66" s="14">
        <v>597</v>
      </c>
      <c r="P66" s="14">
        <v>440.9</v>
      </c>
      <c r="Q66" s="14">
        <v>157</v>
      </c>
      <c r="R66" s="14">
        <v>945.89</v>
      </c>
      <c r="S66" s="14">
        <v>447</v>
      </c>
      <c r="T66" s="14">
        <f t="shared" si="14"/>
        <v>4104.18</v>
      </c>
      <c r="U66" s="14">
        <f t="shared" si="15"/>
        <v>1547</v>
      </c>
      <c r="V66" s="11">
        <v>1424.11</v>
      </c>
      <c r="W66" s="11">
        <v>338</v>
      </c>
      <c r="X66" s="11">
        <v>1148.91</v>
      </c>
      <c r="Y66" s="11">
        <v>584</v>
      </c>
      <c r="Z66" s="11">
        <v>423.8</v>
      </c>
      <c r="AA66" s="11">
        <v>155</v>
      </c>
      <c r="AB66" s="11">
        <v>958.06</v>
      </c>
      <c r="AC66" s="11">
        <v>439</v>
      </c>
      <c r="AD66" s="11">
        <v>3954.88</v>
      </c>
      <c r="AE66" s="11">
        <v>1516</v>
      </c>
      <c r="AF66" s="14">
        <v>1281.97</v>
      </c>
      <c r="AG66" s="14">
        <v>318</v>
      </c>
      <c r="AH66" s="14">
        <v>1082.05</v>
      </c>
      <c r="AI66" s="14">
        <v>571</v>
      </c>
      <c r="AJ66" s="14">
        <v>420.1</v>
      </c>
      <c r="AK66" s="14">
        <v>149</v>
      </c>
      <c r="AL66" s="14">
        <v>877.62</v>
      </c>
      <c r="AM66" s="14">
        <v>415</v>
      </c>
      <c r="AN66" s="14">
        <v>3661.74</v>
      </c>
      <c r="AO66" s="14">
        <v>1453</v>
      </c>
    </row>
  </sheetData>
  <sheetProtection password="CE1D" sheet="1" objects="1" scenarios="1"/>
  <mergeCells count="25">
    <mergeCell ref="D3:E3"/>
    <mergeCell ref="A2:A4"/>
    <mergeCell ref="V2:AE2"/>
    <mergeCell ref="V3:W3"/>
    <mergeCell ref="X3:Y3"/>
    <mergeCell ref="Z3:AA3"/>
    <mergeCell ref="AB3:AC3"/>
    <mergeCell ref="AD3:AE3"/>
    <mergeCell ref="T3:U3"/>
    <mergeCell ref="L2:U2"/>
    <mergeCell ref="F3:G3"/>
    <mergeCell ref="H3:I3"/>
    <mergeCell ref="J3:K3"/>
    <mergeCell ref="B2:K2"/>
    <mergeCell ref="L3:M3"/>
    <mergeCell ref="N3:O3"/>
    <mergeCell ref="P3:Q3"/>
    <mergeCell ref="R3:S3"/>
    <mergeCell ref="B3:C3"/>
    <mergeCell ref="AF2:AO2"/>
    <mergeCell ref="AF3:AG3"/>
    <mergeCell ref="AH3:AI3"/>
    <mergeCell ref="AJ3:AK3"/>
    <mergeCell ref="AL3:AM3"/>
    <mergeCell ref="AN3:A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71"/>
  <sheetViews>
    <sheetView workbookViewId="0" topLeftCell="A1">
      <pane xSplit="1" ySplit="4" topLeftCell="AP5" activePane="bottomRight" state="frozen"/>
      <selection pane="topLeft" activeCell="A1" sqref="A1"/>
      <selection pane="topRight" activeCell="A1" sqref="A1"/>
      <selection pane="bottomLeft" activeCell="N5" sqref="N5"/>
      <selection pane="bottomRight" activeCell="BH55" sqref="BH6:BI55"/>
    </sheetView>
  </sheetViews>
  <sheetFormatPr defaultColWidth="9.140625" defaultRowHeight="12.75"/>
  <cols>
    <col min="1" max="1" width="33.28125" style="6" customWidth="1"/>
    <col min="2" max="11" width="9.140625" style="7" customWidth="1"/>
    <col min="12" max="21" width="9.140625" style="9" customWidth="1"/>
    <col min="22" max="31" width="9.140625" style="7" customWidth="1"/>
    <col min="32" max="41" width="9.140625" style="9" customWidth="1"/>
    <col min="42" max="51" width="9.140625" style="7" customWidth="1"/>
    <col min="52" max="61" width="9.140625" style="9" customWidth="1"/>
  </cols>
  <sheetData>
    <row r="1" s="9" customFormat="1" ht="19.5" customHeight="1">
      <c r="A1" s="1" t="s">
        <v>72</v>
      </c>
    </row>
    <row r="2" spans="1:61" s="9" customFormat="1" ht="21" customHeight="1">
      <c r="A2" s="24" t="s">
        <v>90</v>
      </c>
      <c r="B2" s="23">
        <v>2005</v>
      </c>
      <c r="C2" s="23"/>
      <c r="D2" s="23"/>
      <c r="E2" s="23"/>
      <c r="F2" s="23"/>
      <c r="G2" s="23"/>
      <c r="H2" s="23"/>
      <c r="I2" s="23"/>
      <c r="J2" s="23"/>
      <c r="K2" s="23"/>
      <c r="L2" s="22">
        <v>2006</v>
      </c>
      <c r="M2" s="22"/>
      <c r="N2" s="22"/>
      <c r="O2" s="22"/>
      <c r="P2" s="22"/>
      <c r="Q2" s="22"/>
      <c r="R2" s="22"/>
      <c r="S2" s="22"/>
      <c r="T2" s="22"/>
      <c r="U2" s="22"/>
      <c r="V2" s="23">
        <v>2007</v>
      </c>
      <c r="W2" s="23"/>
      <c r="X2" s="23"/>
      <c r="Y2" s="23"/>
      <c r="Z2" s="23"/>
      <c r="AA2" s="23"/>
      <c r="AB2" s="23"/>
      <c r="AC2" s="23"/>
      <c r="AD2" s="23"/>
      <c r="AE2" s="23"/>
      <c r="AF2" s="22">
        <v>2008</v>
      </c>
      <c r="AG2" s="22"/>
      <c r="AH2" s="22"/>
      <c r="AI2" s="22"/>
      <c r="AJ2" s="22"/>
      <c r="AK2" s="22"/>
      <c r="AL2" s="22"/>
      <c r="AM2" s="22"/>
      <c r="AN2" s="22"/>
      <c r="AO2" s="22"/>
      <c r="AP2" s="23">
        <v>2009</v>
      </c>
      <c r="AQ2" s="23"/>
      <c r="AR2" s="23"/>
      <c r="AS2" s="23"/>
      <c r="AT2" s="23"/>
      <c r="AU2" s="23"/>
      <c r="AV2" s="23"/>
      <c r="AW2" s="23"/>
      <c r="AX2" s="23"/>
      <c r="AY2" s="23"/>
      <c r="AZ2" s="22">
        <v>2010</v>
      </c>
      <c r="BA2" s="22"/>
      <c r="BB2" s="22"/>
      <c r="BC2" s="22"/>
      <c r="BD2" s="22"/>
      <c r="BE2" s="22"/>
      <c r="BF2" s="22"/>
      <c r="BG2" s="22"/>
      <c r="BH2" s="22"/>
      <c r="BI2" s="22"/>
    </row>
    <row r="3" spans="1:61" ht="21" customHeight="1">
      <c r="A3" s="24"/>
      <c r="B3" s="23" t="s">
        <v>73</v>
      </c>
      <c r="C3" s="23"/>
      <c r="D3" s="23" t="s">
        <v>75</v>
      </c>
      <c r="E3" s="23"/>
      <c r="F3" s="23" t="s">
        <v>74</v>
      </c>
      <c r="G3" s="23"/>
      <c r="H3" s="23" t="s">
        <v>76</v>
      </c>
      <c r="I3" s="23"/>
      <c r="J3" s="23" t="s">
        <v>49</v>
      </c>
      <c r="K3" s="23"/>
      <c r="L3" s="22" t="s">
        <v>73</v>
      </c>
      <c r="M3" s="22"/>
      <c r="N3" s="22" t="s">
        <v>75</v>
      </c>
      <c r="O3" s="22"/>
      <c r="P3" s="22" t="s">
        <v>74</v>
      </c>
      <c r="Q3" s="22"/>
      <c r="R3" s="22" t="s">
        <v>76</v>
      </c>
      <c r="S3" s="22"/>
      <c r="T3" s="22" t="s">
        <v>49</v>
      </c>
      <c r="U3" s="22"/>
      <c r="V3" s="23" t="s">
        <v>73</v>
      </c>
      <c r="W3" s="23"/>
      <c r="X3" s="23" t="s">
        <v>75</v>
      </c>
      <c r="Y3" s="23"/>
      <c r="Z3" s="23" t="s">
        <v>74</v>
      </c>
      <c r="AA3" s="23"/>
      <c r="AB3" s="23" t="s">
        <v>76</v>
      </c>
      <c r="AC3" s="23"/>
      <c r="AD3" s="23" t="s">
        <v>49</v>
      </c>
      <c r="AE3" s="23"/>
      <c r="AF3" s="22" t="s">
        <v>73</v>
      </c>
      <c r="AG3" s="22"/>
      <c r="AH3" s="22" t="s">
        <v>75</v>
      </c>
      <c r="AI3" s="22"/>
      <c r="AJ3" s="22" t="s">
        <v>74</v>
      </c>
      <c r="AK3" s="22"/>
      <c r="AL3" s="22" t="s">
        <v>76</v>
      </c>
      <c r="AM3" s="22"/>
      <c r="AN3" s="22" t="s">
        <v>49</v>
      </c>
      <c r="AO3" s="22"/>
      <c r="AP3" s="23" t="s">
        <v>73</v>
      </c>
      <c r="AQ3" s="23"/>
      <c r="AR3" s="23" t="s">
        <v>75</v>
      </c>
      <c r="AS3" s="23"/>
      <c r="AT3" s="23" t="s">
        <v>74</v>
      </c>
      <c r="AU3" s="23"/>
      <c r="AV3" s="23" t="s">
        <v>76</v>
      </c>
      <c r="AW3" s="23"/>
      <c r="AX3" s="23" t="s">
        <v>49</v>
      </c>
      <c r="AY3" s="23"/>
      <c r="AZ3" s="22" t="s">
        <v>73</v>
      </c>
      <c r="BA3" s="22"/>
      <c r="BB3" s="22" t="s">
        <v>75</v>
      </c>
      <c r="BC3" s="22"/>
      <c r="BD3" s="22" t="s">
        <v>74</v>
      </c>
      <c r="BE3" s="22"/>
      <c r="BF3" s="22" t="s">
        <v>76</v>
      </c>
      <c r="BG3" s="22"/>
      <c r="BH3" s="22" t="s">
        <v>49</v>
      </c>
      <c r="BI3" s="22"/>
    </row>
    <row r="4" spans="1:61" ht="21" customHeight="1">
      <c r="A4" s="24"/>
      <c r="B4" s="8" t="s">
        <v>66</v>
      </c>
      <c r="C4" s="8" t="s">
        <v>65</v>
      </c>
      <c r="D4" s="8" t="s">
        <v>66</v>
      </c>
      <c r="E4" s="8" t="s">
        <v>65</v>
      </c>
      <c r="F4" s="8" t="s">
        <v>66</v>
      </c>
      <c r="G4" s="8" t="s">
        <v>65</v>
      </c>
      <c r="H4" s="8" t="s">
        <v>66</v>
      </c>
      <c r="I4" s="8" t="s">
        <v>65</v>
      </c>
      <c r="J4" s="8" t="s">
        <v>66</v>
      </c>
      <c r="K4" s="8" t="s">
        <v>65</v>
      </c>
      <c r="L4" s="10" t="s">
        <v>66</v>
      </c>
      <c r="M4" s="10" t="s">
        <v>65</v>
      </c>
      <c r="N4" s="10" t="s">
        <v>66</v>
      </c>
      <c r="O4" s="10" t="s">
        <v>65</v>
      </c>
      <c r="P4" s="10" t="s">
        <v>66</v>
      </c>
      <c r="Q4" s="10" t="s">
        <v>65</v>
      </c>
      <c r="R4" s="10" t="s">
        <v>66</v>
      </c>
      <c r="S4" s="10" t="s">
        <v>65</v>
      </c>
      <c r="T4" s="10" t="s">
        <v>66</v>
      </c>
      <c r="U4" s="10" t="s">
        <v>65</v>
      </c>
      <c r="V4" s="8" t="s">
        <v>66</v>
      </c>
      <c r="W4" s="8" t="s">
        <v>65</v>
      </c>
      <c r="X4" s="8" t="s">
        <v>66</v>
      </c>
      <c r="Y4" s="8" t="s">
        <v>65</v>
      </c>
      <c r="Z4" s="8" t="s">
        <v>66</v>
      </c>
      <c r="AA4" s="8" t="s">
        <v>65</v>
      </c>
      <c r="AB4" s="8" t="s">
        <v>66</v>
      </c>
      <c r="AC4" s="8" t="s">
        <v>65</v>
      </c>
      <c r="AD4" s="8" t="s">
        <v>66</v>
      </c>
      <c r="AE4" s="8" t="s">
        <v>65</v>
      </c>
      <c r="AF4" s="10" t="s">
        <v>66</v>
      </c>
      <c r="AG4" s="10" t="s">
        <v>65</v>
      </c>
      <c r="AH4" s="10" t="s">
        <v>66</v>
      </c>
      <c r="AI4" s="10" t="s">
        <v>65</v>
      </c>
      <c r="AJ4" s="10" t="s">
        <v>66</v>
      </c>
      <c r="AK4" s="10" t="s">
        <v>65</v>
      </c>
      <c r="AL4" s="10" t="s">
        <v>66</v>
      </c>
      <c r="AM4" s="10" t="s">
        <v>65</v>
      </c>
      <c r="AN4" s="10" t="s">
        <v>66</v>
      </c>
      <c r="AO4" s="10" t="s">
        <v>65</v>
      </c>
      <c r="AP4" s="8" t="s">
        <v>66</v>
      </c>
      <c r="AQ4" s="8" t="s">
        <v>65</v>
      </c>
      <c r="AR4" s="8" t="s">
        <v>66</v>
      </c>
      <c r="AS4" s="8" t="s">
        <v>65</v>
      </c>
      <c r="AT4" s="8" t="s">
        <v>66</v>
      </c>
      <c r="AU4" s="8" t="s">
        <v>65</v>
      </c>
      <c r="AV4" s="8" t="s">
        <v>66</v>
      </c>
      <c r="AW4" s="8" t="s">
        <v>65</v>
      </c>
      <c r="AX4" s="8" t="s">
        <v>66</v>
      </c>
      <c r="AY4" s="8" t="s">
        <v>65</v>
      </c>
      <c r="AZ4" s="10" t="s">
        <v>66</v>
      </c>
      <c r="BA4" s="10" t="s">
        <v>65</v>
      </c>
      <c r="BB4" s="10" t="s">
        <v>66</v>
      </c>
      <c r="BC4" s="10" t="s">
        <v>65</v>
      </c>
      <c r="BD4" s="10" t="s">
        <v>66</v>
      </c>
      <c r="BE4" s="10" t="s">
        <v>65</v>
      </c>
      <c r="BF4" s="10" t="s">
        <v>66</v>
      </c>
      <c r="BG4" s="10" t="s">
        <v>65</v>
      </c>
      <c r="BH4" s="10" t="s">
        <v>66</v>
      </c>
      <c r="BI4" s="10" t="s">
        <v>65</v>
      </c>
    </row>
    <row r="5" ht="12.75">
      <c r="A5" s="2" t="s">
        <v>0</v>
      </c>
    </row>
    <row r="6" spans="1:61" ht="12.75">
      <c r="A6" s="3" t="s">
        <v>1</v>
      </c>
      <c r="B6" s="11">
        <v>47.08</v>
      </c>
      <c r="C6" s="11">
        <v>37</v>
      </c>
      <c r="D6" s="11">
        <v>28.92</v>
      </c>
      <c r="E6" s="11">
        <v>6</v>
      </c>
      <c r="F6" s="11">
        <v>0</v>
      </c>
      <c r="G6" s="11">
        <v>0</v>
      </c>
      <c r="H6" s="11">
        <v>0</v>
      </c>
      <c r="I6" s="11">
        <v>0</v>
      </c>
      <c r="J6" s="11">
        <v>76</v>
      </c>
      <c r="K6" s="11">
        <v>43</v>
      </c>
      <c r="L6" s="14">
        <v>43.75</v>
      </c>
      <c r="M6" s="14">
        <v>34</v>
      </c>
      <c r="N6" s="14">
        <v>32</v>
      </c>
      <c r="O6" s="14">
        <v>7</v>
      </c>
      <c r="P6" s="14">
        <v>0</v>
      </c>
      <c r="Q6" s="14">
        <v>0</v>
      </c>
      <c r="R6" s="14">
        <v>0</v>
      </c>
      <c r="S6" s="14">
        <v>0</v>
      </c>
      <c r="T6" s="14">
        <v>75.75</v>
      </c>
      <c r="U6" s="14">
        <v>41</v>
      </c>
      <c r="V6" s="11">
        <v>48.9</v>
      </c>
      <c r="W6" s="11">
        <v>41</v>
      </c>
      <c r="X6" s="11">
        <v>30.58</v>
      </c>
      <c r="Y6" s="11">
        <v>7</v>
      </c>
      <c r="Z6" s="11">
        <v>0</v>
      </c>
      <c r="AA6" s="11">
        <v>0</v>
      </c>
      <c r="AB6" s="11">
        <v>0</v>
      </c>
      <c r="AC6" s="11">
        <v>0</v>
      </c>
      <c r="AD6" s="11">
        <v>79.48</v>
      </c>
      <c r="AE6" s="11">
        <v>48</v>
      </c>
      <c r="AF6" s="14">
        <v>50.92</v>
      </c>
      <c r="AG6" s="14">
        <v>42</v>
      </c>
      <c r="AH6" s="14">
        <v>31</v>
      </c>
      <c r="AI6" s="14">
        <v>7</v>
      </c>
      <c r="AJ6" s="14">
        <v>0</v>
      </c>
      <c r="AK6" s="14">
        <v>0</v>
      </c>
      <c r="AL6" s="14">
        <v>0</v>
      </c>
      <c r="AM6" s="14">
        <v>0</v>
      </c>
      <c r="AN6" s="14">
        <f>+AF6+AH6+AJ6+AL6</f>
        <v>81.92</v>
      </c>
      <c r="AO6" s="14">
        <f>+AG6+AI6+AK6+AM6</f>
        <v>49</v>
      </c>
      <c r="AP6" s="11">
        <v>48.67</v>
      </c>
      <c r="AQ6" s="11">
        <v>40</v>
      </c>
      <c r="AR6" s="11">
        <v>31.08</v>
      </c>
      <c r="AS6" s="11">
        <v>7</v>
      </c>
      <c r="AT6" s="11">
        <v>0</v>
      </c>
      <c r="AU6" s="11">
        <v>0</v>
      </c>
      <c r="AV6" s="11">
        <v>0</v>
      </c>
      <c r="AW6" s="11">
        <v>0</v>
      </c>
      <c r="AX6" s="11">
        <v>79.75</v>
      </c>
      <c r="AY6" s="11">
        <v>47</v>
      </c>
      <c r="AZ6" s="14">
        <v>42.42</v>
      </c>
      <c r="BA6" s="14">
        <v>35</v>
      </c>
      <c r="BB6" s="14">
        <v>30</v>
      </c>
      <c r="BC6" s="14">
        <v>7</v>
      </c>
      <c r="BD6" s="14">
        <v>0</v>
      </c>
      <c r="BE6" s="14">
        <v>0</v>
      </c>
      <c r="BF6" s="14">
        <v>0</v>
      </c>
      <c r="BG6" s="14">
        <v>0</v>
      </c>
      <c r="BH6" s="14">
        <v>72.42</v>
      </c>
      <c r="BI6" s="14">
        <v>42</v>
      </c>
    </row>
    <row r="7" spans="1:61" ht="12.75">
      <c r="A7" s="3" t="s">
        <v>2</v>
      </c>
      <c r="B7" s="11">
        <v>184.57</v>
      </c>
      <c r="C7" s="11">
        <v>143</v>
      </c>
      <c r="D7" s="11">
        <v>205.76</v>
      </c>
      <c r="E7" s="11">
        <v>37</v>
      </c>
      <c r="F7" s="11">
        <v>143.24</v>
      </c>
      <c r="G7" s="11">
        <v>12</v>
      </c>
      <c r="H7" s="11">
        <v>45.58</v>
      </c>
      <c r="I7" s="11">
        <v>2</v>
      </c>
      <c r="J7" s="11">
        <v>579.15</v>
      </c>
      <c r="K7" s="11">
        <v>194</v>
      </c>
      <c r="L7" s="14">
        <v>164.59</v>
      </c>
      <c r="M7" s="14">
        <v>134</v>
      </c>
      <c r="N7" s="14">
        <v>220.61</v>
      </c>
      <c r="O7" s="14">
        <v>44</v>
      </c>
      <c r="P7" s="14">
        <v>155.5</v>
      </c>
      <c r="Q7" s="14">
        <v>13</v>
      </c>
      <c r="R7" s="14">
        <v>44.92</v>
      </c>
      <c r="S7" s="14">
        <v>2</v>
      </c>
      <c r="T7" s="14">
        <v>585.62</v>
      </c>
      <c r="U7" s="14">
        <v>193</v>
      </c>
      <c r="V7" s="11">
        <v>161.49</v>
      </c>
      <c r="W7" s="11">
        <v>133</v>
      </c>
      <c r="X7" s="11">
        <v>232.24</v>
      </c>
      <c r="Y7" s="11">
        <v>44</v>
      </c>
      <c r="Z7" s="11">
        <v>195.34</v>
      </c>
      <c r="AA7" s="11">
        <v>15</v>
      </c>
      <c r="AB7" s="11">
        <v>21</v>
      </c>
      <c r="AC7" s="11">
        <v>1</v>
      </c>
      <c r="AD7" s="11">
        <v>610.07</v>
      </c>
      <c r="AE7" s="11">
        <v>193</v>
      </c>
      <c r="AF7" s="14">
        <v>171.1</v>
      </c>
      <c r="AG7" s="14">
        <v>134</v>
      </c>
      <c r="AH7" s="14">
        <v>200.55</v>
      </c>
      <c r="AI7" s="14">
        <v>39</v>
      </c>
      <c r="AJ7" s="14">
        <v>210.25</v>
      </c>
      <c r="AK7" s="14">
        <v>16</v>
      </c>
      <c r="AL7" s="14">
        <v>0</v>
      </c>
      <c r="AM7" s="14">
        <v>0</v>
      </c>
      <c r="AN7" s="14">
        <f aca="true" t="shared" si="0" ref="AN7:AN53">+AF7+AH7+AJ7+AL7</f>
        <v>581.9</v>
      </c>
      <c r="AO7" s="14">
        <f aca="true" t="shared" si="1" ref="AO7:AO53">+AG7+AI7+AK7+AM7</f>
        <v>189</v>
      </c>
      <c r="AP7" s="11">
        <v>163.62</v>
      </c>
      <c r="AQ7" s="11">
        <v>127</v>
      </c>
      <c r="AR7" s="11">
        <v>163.64</v>
      </c>
      <c r="AS7" s="11">
        <v>33</v>
      </c>
      <c r="AT7" s="11">
        <v>215.99</v>
      </c>
      <c r="AU7" s="11">
        <v>17</v>
      </c>
      <c r="AV7" s="11">
        <v>0</v>
      </c>
      <c r="AW7" s="11">
        <v>0</v>
      </c>
      <c r="AX7" s="11">
        <v>543.25</v>
      </c>
      <c r="AY7" s="11">
        <v>177</v>
      </c>
      <c r="AZ7" s="14">
        <v>150.14</v>
      </c>
      <c r="BA7" s="14">
        <v>119</v>
      </c>
      <c r="BB7" s="14">
        <v>154.58</v>
      </c>
      <c r="BC7" s="14">
        <v>32</v>
      </c>
      <c r="BD7" s="14">
        <v>189.65</v>
      </c>
      <c r="BE7" s="14">
        <v>15</v>
      </c>
      <c r="BF7" s="14">
        <v>0</v>
      </c>
      <c r="BG7" s="14">
        <v>0</v>
      </c>
      <c r="BH7" s="14">
        <v>494.37</v>
      </c>
      <c r="BI7" s="14">
        <v>166</v>
      </c>
    </row>
    <row r="8" spans="1:61" ht="12.75">
      <c r="A8" s="3" t="s">
        <v>3</v>
      </c>
      <c r="B8" s="11">
        <v>29.41</v>
      </c>
      <c r="C8" s="11">
        <v>25</v>
      </c>
      <c r="D8" s="11">
        <v>27.9</v>
      </c>
      <c r="E8" s="11">
        <v>6</v>
      </c>
      <c r="F8" s="11">
        <v>0</v>
      </c>
      <c r="G8" s="11">
        <v>0</v>
      </c>
      <c r="H8" s="11">
        <v>0</v>
      </c>
      <c r="I8" s="11">
        <v>0</v>
      </c>
      <c r="J8" s="11">
        <v>57.31</v>
      </c>
      <c r="K8" s="11">
        <v>31</v>
      </c>
      <c r="L8" s="14">
        <v>26.5</v>
      </c>
      <c r="M8" s="14">
        <v>23</v>
      </c>
      <c r="N8" s="14">
        <v>30.16</v>
      </c>
      <c r="O8" s="14">
        <v>7</v>
      </c>
      <c r="P8" s="14">
        <v>0</v>
      </c>
      <c r="Q8" s="14">
        <v>0</v>
      </c>
      <c r="R8" s="14">
        <v>0</v>
      </c>
      <c r="S8" s="14">
        <v>0</v>
      </c>
      <c r="T8" s="14">
        <v>56.66</v>
      </c>
      <c r="U8" s="14">
        <v>30</v>
      </c>
      <c r="V8" s="11">
        <v>23.17</v>
      </c>
      <c r="W8" s="11">
        <v>21</v>
      </c>
      <c r="X8" s="11">
        <v>36.74</v>
      </c>
      <c r="Y8" s="11">
        <v>8</v>
      </c>
      <c r="Z8" s="11">
        <v>0</v>
      </c>
      <c r="AA8" s="11">
        <v>0</v>
      </c>
      <c r="AB8" s="11">
        <v>0</v>
      </c>
      <c r="AC8" s="11">
        <v>0</v>
      </c>
      <c r="AD8" s="11">
        <v>59.91</v>
      </c>
      <c r="AE8" s="11">
        <v>29</v>
      </c>
      <c r="AF8" s="14">
        <v>26.33</v>
      </c>
      <c r="AG8" s="14">
        <v>21</v>
      </c>
      <c r="AH8" s="14">
        <v>23.94</v>
      </c>
      <c r="AI8" s="14">
        <v>5</v>
      </c>
      <c r="AJ8" s="14">
        <v>0</v>
      </c>
      <c r="AK8" s="14">
        <v>0</v>
      </c>
      <c r="AL8" s="14">
        <v>0</v>
      </c>
      <c r="AM8" s="14">
        <v>0</v>
      </c>
      <c r="AN8" s="14">
        <f t="shared" si="0"/>
        <v>50.269999999999996</v>
      </c>
      <c r="AO8" s="14">
        <f t="shared" si="1"/>
        <v>26</v>
      </c>
      <c r="AP8" s="11">
        <v>29.08</v>
      </c>
      <c r="AQ8" s="11">
        <v>24</v>
      </c>
      <c r="AR8" s="11">
        <v>16.42</v>
      </c>
      <c r="AS8" s="11">
        <v>4</v>
      </c>
      <c r="AT8" s="11">
        <v>11.23</v>
      </c>
      <c r="AU8" s="11">
        <v>1</v>
      </c>
      <c r="AV8" s="11">
        <v>0</v>
      </c>
      <c r="AW8" s="11">
        <v>0</v>
      </c>
      <c r="AX8" s="11">
        <v>56.73</v>
      </c>
      <c r="AY8" s="11">
        <v>29</v>
      </c>
      <c r="AZ8" s="14">
        <v>28.18</v>
      </c>
      <c r="BA8" s="14">
        <v>23</v>
      </c>
      <c r="BB8" s="14">
        <v>14.17</v>
      </c>
      <c r="BC8" s="14">
        <v>3</v>
      </c>
      <c r="BD8" s="14">
        <v>10.08</v>
      </c>
      <c r="BE8" s="14">
        <v>1</v>
      </c>
      <c r="BF8" s="14">
        <v>0</v>
      </c>
      <c r="BG8" s="14">
        <v>0</v>
      </c>
      <c r="BH8" s="14">
        <v>52.43</v>
      </c>
      <c r="BI8" s="14">
        <v>27</v>
      </c>
    </row>
    <row r="9" spans="1:61" ht="12.75">
      <c r="A9" s="3" t="s">
        <v>4</v>
      </c>
      <c r="B9" s="11">
        <v>136</v>
      </c>
      <c r="C9" s="11">
        <v>114</v>
      </c>
      <c r="D9" s="11">
        <v>73.83</v>
      </c>
      <c r="E9" s="11">
        <v>17</v>
      </c>
      <c r="F9" s="11">
        <v>40.83</v>
      </c>
      <c r="G9" s="11">
        <v>3</v>
      </c>
      <c r="H9" s="11">
        <v>21.75</v>
      </c>
      <c r="I9" s="11">
        <v>1</v>
      </c>
      <c r="J9" s="11">
        <v>272.41</v>
      </c>
      <c r="K9" s="11">
        <v>135</v>
      </c>
      <c r="L9" s="14">
        <v>136.25</v>
      </c>
      <c r="M9" s="14">
        <v>116</v>
      </c>
      <c r="N9" s="14">
        <v>77.74</v>
      </c>
      <c r="O9" s="14">
        <v>18</v>
      </c>
      <c r="P9" s="14">
        <v>35.99</v>
      </c>
      <c r="Q9" s="14">
        <v>3</v>
      </c>
      <c r="R9" s="14">
        <v>21.58</v>
      </c>
      <c r="S9" s="14">
        <v>1</v>
      </c>
      <c r="T9" s="14">
        <v>271.56</v>
      </c>
      <c r="U9" s="14">
        <v>138</v>
      </c>
      <c r="V9" s="11">
        <v>127.1</v>
      </c>
      <c r="W9" s="11">
        <v>107</v>
      </c>
      <c r="X9" s="11">
        <v>87.98</v>
      </c>
      <c r="Y9" s="11">
        <v>21</v>
      </c>
      <c r="Z9" s="11">
        <v>51.84</v>
      </c>
      <c r="AA9" s="11">
        <v>4</v>
      </c>
      <c r="AB9" s="11">
        <v>0</v>
      </c>
      <c r="AC9" s="11">
        <v>0</v>
      </c>
      <c r="AD9" s="11">
        <v>266.92</v>
      </c>
      <c r="AE9" s="11">
        <v>132</v>
      </c>
      <c r="AF9" s="14">
        <v>129.05</v>
      </c>
      <c r="AG9" s="14">
        <v>109</v>
      </c>
      <c r="AH9" s="14">
        <v>85.49</v>
      </c>
      <c r="AI9" s="14">
        <v>20</v>
      </c>
      <c r="AJ9" s="14">
        <v>41.58</v>
      </c>
      <c r="AK9" s="14">
        <v>3</v>
      </c>
      <c r="AL9" s="14">
        <v>0</v>
      </c>
      <c r="AM9" s="14">
        <v>0</v>
      </c>
      <c r="AN9" s="14">
        <f t="shared" si="0"/>
        <v>256.12</v>
      </c>
      <c r="AO9" s="14">
        <f t="shared" si="1"/>
        <v>132</v>
      </c>
      <c r="AP9" s="11">
        <v>132.16</v>
      </c>
      <c r="AQ9" s="11">
        <v>114</v>
      </c>
      <c r="AR9" s="11">
        <v>79.78</v>
      </c>
      <c r="AS9" s="11">
        <v>18</v>
      </c>
      <c r="AT9" s="11">
        <v>36.7</v>
      </c>
      <c r="AU9" s="11">
        <v>3</v>
      </c>
      <c r="AV9" s="11">
        <v>20</v>
      </c>
      <c r="AW9" s="11">
        <v>1</v>
      </c>
      <c r="AX9" s="11">
        <v>268.64</v>
      </c>
      <c r="AY9" s="11">
        <v>136</v>
      </c>
      <c r="AZ9" s="14">
        <v>126.66</v>
      </c>
      <c r="BA9" s="14">
        <v>108</v>
      </c>
      <c r="BB9" s="14">
        <v>86.04</v>
      </c>
      <c r="BC9" s="14">
        <v>20</v>
      </c>
      <c r="BD9" s="14">
        <v>28.92</v>
      </c>
      <c r="BE9" s="14">
        <v>2</v>
      </c>
      <c r="BF9" s="14">
        <v>0</v>
      </c>
      <c r="BG9" s="14">
        <v>0</v>
      </c>
      <c r="BH9" s="14">
        <v>241.62</v>
      </c>
      <c r="BI9" s="14">
        <v>130</v>
      </c>
    </row>
    <row r="10" spans="1:61" ht="12.75">
      <c r="A10" s="3" t="s">
        <v>5</v>
      </c>
      <c r="B10" s="11">
        <v>111.58</v>
      </c>
      <c r="C10" s="11">
        <v>87</v>
      </c>
      <c r="D10" s="11">
        <v>118.66</v>
      </c>
      <c r="E10" s="11">
        <v>26</v>
      </c>
      <c r="F10" s="11">
        <v>9.83</v>
      </c>
      <c r="G10" s="11">
        <v>1</v>
      </c>
      <c r="H10" s="11">
        <v>0</v>
      </c>
      <c r="I10" s="11">
        <v>0</v>
      </c>
      <c r="J10" s="11">
        <v>240.07</v>
      </c>
      <c r="K10" s="11">
        <v>114</v>
      </c>
      <c r="L10" s="14">
        <v>111.16</v>
      </c>
      <c r="M10" s="14">
        <v>88</v>
      </c>
      <c r="N10" s="14">
        <v>110.94</v>
      </c>
      <c r="O10" s="14">
        <v>26</v>
      </c>
      <c r="P10" s="14">
        <v>10.17</v>
      </c>
      <c r="Q10" s="14">
        <v>1</v>
      </c>
      <c r="R10" s="14">
        <v>20.33</v>
      </c>
      <c r="S10" s="14">
        <v>1</v>
      </c>
      <c r="T10" s="14">
        <v>252.6</v>
      </c>
      <c r="U10" s="14">
        <v>116</v>
      </c>
      <c r="V10" s="11">
        <v>110.66</v>
      </c>
      <c r="W10" s="11">
        <v>91</v>
      </c>
      <c r="X10" s="11">
        <v>125.28</v>
      </c>
      <c r="Y10" s="11">
        <v>29</v>
      </c>
      <c r="Z10" s="11">
        <v>12.92</v>
      </c>
      <c r="AA10" s="11">
        <v>1</v>
      </c>
      <c r="AB10" s="11">
        <v>0</v>
      </c>
      <c r="AC10" s="11">
        <v>0</v>
      </c>
      <c r="AD10" s="11">
        <v>248.86</v>
      </c>
      <c r="AE10" s="11">
        <v>121</v>
      </c>
      <c r="AF10" s="14">
        <v>118.78</v>
      </c>
      <c r="AG10" s="14">
        <v>92</v>
      </c>
      <c r="AH10" s="14">
        <v>114.46</v>
      </c>
      <c r="AI10" s="14">
        <v>27</v>
      </c>
      <c r="AJ10" s="14">
        <v>10</v>
      </c>
      <c r="AK10" s="14">
        <v>1</v>
      </c>
      <c r="AL10" s="14">
        <v>0</v>
      </c>
      <c r="AM10" s="14">
        <v>0</v>
      </c>
      <c r="AN10" s="14">
        <f t="shared" si="0"/>
        <v>243.24</v>
      </c>
      <c r="AO10" s="14">
        <f t="shared" si="1"/>
        <v>120</v>
      </c>
      <c r="AP10" s="11">
        <v>115.37</v>
      </c>
      <c r="AQ10" s="11">
        <v>91</v>
      </c>
      <c r="AR10" s="11">
        <v>122.17</v>
      </c>
      <c r="AS10" s="11">
        <v>28</v>
      </c>
      <c r="AT10" s="11">
        <v>11</v>
      </c>
      <c r="AU10" s="11">
        <v>1</v>
      </c>
      <c r="AV10" s="11">
        <v>0</v>
      </c>
      <c r="AW10" s="11">
        <v>0</v>
      </c>
      <c r="AX10" s="11">
        <v>248.54</v>
      </c>
      <c r="AY10" s="11">
        <v>120</v>
      </c>
      <c r="AZ10" s="14">
        <v>118.74</v>
      </c>
      <c r="BA10" s="14">
        <v>93</v>
      </c>
      <c r="BB10" s="14">
        <v>120.35</v>
      </c>
      <c r="BC10" s="14">
        <v>28</v>
      </c>
      <c r="BD10" s="14">
        <v>21.03</v>
      </c>
      <c r="BE10" s="14">
        <v>2</v>
      </c>
      <c r="BF10" s="14">
        <v>0</v>
      </c>
      <c r="BG10" s="14">
        <v>0</v>
      </c>
      <c r="BH10" s="14">
        <v>260.12</v>
      </c>
      <c r="BI10" s="14">
        <v>123</v>
      </c>
    </row>
    <row r="11" spans="1:61" ht="12.75">
      <c r="A11" s="3" t="s">
        <v>6</v>
      </c>
      <c r="B11" s="11">
        <v>191.24</v>
      </c>
      <c r="C11" s="11">
        <v>154</v>
      </c>
      <c r="D11" s="11">
        <v>218.14</v>
      </c>
      <c r="E11" s="11">
        <v>47</v>
      </c>
      <c r="F11" s="11">
        <v>14.25</v>
      </c>
      <c r="G11" s="11">
        <v>1</v>
      </c>
      <c r="H11" s="11">
        <v>0</v>
      </c>
      <c r="I11" s="11">
        <v>0</v>
      </c>
      <c r="J11" s="11">
        <v>423.63</v>
      </c>
      <c r="K11" s="11">
        <v>202</v>
      </c>
      <c r="L11" s="14">
        <v>184.33</v>
      </c>
      <c r="M11" s="14">
        <v>148</v>
      </c>
      <c r="N11" s="14">
        <v>206.76</v>
      </c>
      <c r="O11" s="14">
        <v>44</v>
      </c>
      <c r="P11" s="14">
        <v>14.75</v>
      </c>
      <c r="Q11" s="14">
        <v>1</v>
      </c>
      <c r="R11" s="14">
        <v>0</v>
      </c>
      <c r="S11" s="14">
        <v>0</v>
      </c>
      <c r="T11" s="14">
        <v>405.84</v>
      </c>
      <c r="U11" s="14">
        <v>193</v>
      </c>
      <c r="V11" s="11">
        <v>198.25</v>
      </c>
      <c r="W11" s="11">
        <v>165</v>
      </c>
      <c r="X11" s="11">
        <v>218.25</v>
      </c>
      <c r="Y11" s="11">
        <v>47</v>
      </c>
      <c r="Z11" s="11">
        <v>16.17</v>
      </c>
      <c r="AA11" s="11">
        <v>1</v>
      </c>
      <c r="AB11" s="11">
        <v>0</v>
      </c>
      <c r="AC11" s="11">
        <v>0</v>
      </c>
      <c r="AD11" s="11">
        <v>432.67</v>
      </c>
      <c r="AE11" s="11">
        <v>213</v>
      </c>
      <c r="AF11" s="14">
        <v>184.84</v>
      </c>
      <c r="AG11" s="14">
        <v>155</v>
      </c>
      <c r="AH11" s="14">
        <v>215.94</v>
      </c>
      <c r="AI11" s="14">
        <v>46</v>
      </c>
      <c r="AJ11" s="14">
        <v>17.33</v>
      </c>
      <c r="AK11" s="14">
        <v>1</v>
      </c>
      <c r="AL11" s="14">
        <v>0</v>
      </c>
      <c r="AM11" s="14">
        <v>0</v>
      </c>
      <c r="AN11" s="14">
        <f t="shared" si="0"/>
        <v>418.10999999999996</v>
      </c>
      <c r="AO11" s="14">
        <f t="shared" si="1"/>
        <v>202</v>
      </c>
      <c r="AP11" s="11">
        <v>195.99</v>
      </c>
      <c r="AQ11" s="11">
        <v>163</v>
      </c>
      <c r="AR11" s="11">
        <v>184.57</v>
      </c>
      <c r="AS11" s="11">
        <v>41</v>
      </c>
      <c r="AT11" s="11">
        <v>17.08</v>
      </c>
      <c r="AU11" s="11">
        <v>1</v>
      </c>
      <c r="AV11" s="11">
        <v>0</v>
      </c>
      <c r="AW11" s="11">
        <v>0</v>
      </c>
      <c r="AX11" s="11">
        <v>397.64</v>
      </c>
      <c r="AY11" s="11">
        <v>205</v>
      </c>
      <c r="AZ11" s="14">
        <v>192.82</v>
      </c>
      <c r="BA11" s="14">
        <v>159</v>
      </c>
      <c r="BB11" s="14">
        <v>195.51</v>
      </c>
      <c r="BC11" s="14">
        <v>42</v>
      </c>
      <c r="BD11" s="14">
        <v>16.5</v>
      </c>
      <c r="BE11" s="14">
        <v>1</v>
      </c>
      <c r="BF11" s="14">
        <v>0</v>
      </c>
      <c r="BG11" s="14">
        <v>0</v>
      </c>
      <c r="BH11" s="14">
        <v>404.83</v>
      </c>
      <c r="BI11" s="14">
        <v>202</v>
      </c>
    </row>
    <row r="12" spans="1:61" ht="12.75">
      <c r="A12" s="3" t="s">
        <v>7</v>
      </c>
      <c r="B12" s="11">
        <v>167.16</v>
      </c>
      <c r="C12" s="11">
        <v>137</v>
      </c>
      <c r="D12" s="11">
        <v>200.92</v>
      </c>
      <c r="E12" s="11">
        <v>41</v>
      </c>
      <c r="F12" s="11">
        <v>117.09</v>
      </c>
      <c r="G12" s="11">
        <v>10</v>
      </c>
      <c r="H12" s="11">
        <v>0</v>
      </c>
      <c r="I12" s="11">
        <v>0</v>
      </c>
      <c r="J12" s="11">
        <v>485.17</v>
      </c>
      <c r="K12" s="11">
        <v>188</v>
      </c>
      <c r="L12" s="14">
        <v>162.33</v>
      </c>
      <c r="M12" s="14">
        <v>136</v>
      </c>
      <c r="N12" s="14">
        <v>202.5</v>
      </c>
      <c r="O12" s="14">
        <v>45</v>
      </c>
      <c r="P12" s="14">
        <v>117.57</v>
      </c>
      <c r="Q12" s="14">
        <v>10</v>
      </c>
      <c r="R12" s="14">
        <v>0</v>
      </c>
      <c r="S12" s="14">
        <v>0</v>
      </c>
      <c r="T12" s="14">
        <v>482.4</v>
      </c>
      <c r="U12" s="14">
        <v>191</v>
      </c>
      <c r="V12" s="11">
        <v>172.85</v>
      </c>
      <c r="W12" s="11">
        <v>147</v>
      </c>
      <c r="X12" s="11">
        <v>234.32</v>
      </c>
      <c r="Y12" s="11">
        <v>48</v>
      </c>
      <c r="Z12" s="11">
        <v>92.07</v>
      </c>
      <c r="AA12" s="11">
        <v>7</v>
      </c>
      <c r="AB12" s="11">
        <v>0</v>
      </c>
      <c r="AC12" s="11">
        <v>0</v>
      </c>
      <c r="AD12" s="11">
        <v>499.24</v>
      </c>
      <c r="AE12" s="11">
        <v>202</v>
      </c>
      <c r="AF12" s="14">
        <v>184.47</v>
      </c>
      <c r="AG12" s="14">
        <v>155</v>
      </c>
      <c r="AH12" s="14">
        <v>223.16</v>
      </c>
      <c r="AI12" s="14">
        <v>43</v>
      </c>
      <c r="AJ12" s="14">
        <v>108.25</v>
      </c>
      <c r="AK12" s="14">
        <v>9</v>
      </c>
      <c r="AL12" s="14">
        <v>0</v>
      </c>
      <c r="AM12" s="14">
        <v>0</v>
      </c>
      <c r="AN12" s="14">
        <f t="shared" si="0"/>
        <v>515.88</v>
      </c>
      <c r="AO12" s="14">
        <f t="shared" si="1"/>
        <v>207</v>
      </c>
      <c r="AP12" s="11">
        <v>191.94</v>
      </c>
      <c r="AQ12" s="11">
        <v>156</v>
      </c>
      <c r="AR12" s="11">
        <v>196.43</v>
      </c>
      <c r="AS12" s="11">
        <v>40</v>
      </c>
      <c r="AT12" s="11">
        <v>116.33</v>
      </c>
      <c r="AU12" s="11">
        <v>10</v>
      </c>
      <c r="AV12" s="11">
        <v>0</v>
      </c>
      <c r="AW12" s="11">
        <v>0</v>
      </c>
      <c r="AX12" s="11">
        <v>504.7</v>
      </c>
      <c r="AY12" s="11">
        <v>206</v>
      </c>
      <c r="AZ12" s="14">
        <v>184.13</v>
      </c>
      <c r="BA12" s="14">
        <v>154</v>
      </c>
      <c r="BB12" s="14">
        <v>187.42</v>
      </c>
      <c r="BC12" s="14">
        <v>39</v>
      </c>
      <c r="BD12" s="14">
        <v>112.21</v>
      </c>
      <c r="BE12" s="14">
        <v>10</v>
      </c>
      <c r="BF12" s="14">
        <v>0</v>
      </c>
      <c r="BG12" s="14">
        <v>0</v>
      </c>
      <c r="BH12" s="14">
        <v>483.76</v>
      </c>
      <c r="BI12" s="14">
        <v>203</v>
      </c>
    </row>
    <row r="13" spans="1:61" ht="12.75">
      <c r="A13" s="3" t="s">
        <v>8</v>
      </c>
      <c r="B13" s="11">
        <v>73.83</v>
      </c>
      <c r="C13" s="11">
        <v>61</v>
      </c>
      <c r="D13" s="11">
        <v>161.82</v>
      </c>
      <c r="E13" s="11">
        <v>33</v>
      </c>
      <c r="F13" s="11">
        <v>105.82</v>
      </c>
      <c r="G13" s="11">
        <v>8</v>
      </c>
      <c r="H13" s="11">
        <v>24.67</v>
      </c>
      <c r="I13" s="11">
        <v>1</v>
      </c>
      <c r="J13" s="11">
        <v>366.14</v>
      </c>
      <c r="K13" s="11">
        <v>103</v>
      </c>
      <c r="L13" s="14">
        <v>74.68</v>
      </c>
      <c r="M13" s="14">
        <v>61</v>
      </c>
      <c r="N13" s="14">
        <v>155.32</v>
      </c>
      <c r="O13" s="14">
        <v>33</v>
      </c>
      <c r="P13" s="14">
        <v>100.67</v>
      </c>
      <c r="Q13" s="14">
        <v>8</v>
      </c>
      <c r="R13" s="14">
        <v>41.59</v>
      </c>
      <c r="S13" s="14">
        <v>2</v>
      </c>
      <c r="T13" s="14">
        <v>372.26</v>
      </c>
      <c r="U13" s="14">
        <v>104</v>
      </c>
      <c r="V13" s="11">
        <v>77.51</v>
      </c>
      <c r="W13" s="11">
        <v>62</v>
      </c>
      <c r="X13" s="11">
        <v>152.92</v>
      </c>
      <c r="Y13" s="11">
        <v>32</v>
      </c>
      <c r="Z13" s="11">
        <v>125.85</v>
      </c>
      <c r="AA13" s="11">
        <v>9</v>
      </c>
      <c r="AB13" s="11">
        <v>24.5</v>
      </c>
      <c r="AC13" s="11">
        <v>1</v>
      </c>
      <c r="AD13" s="11">
        <v>380.78</v>
      </c>
      <c r="AE13" s="11">
        <v>104</v>
      </c>
      <c r="AF13" s="14">
        <v>85.66</v>
      </c>
      <c r="AG13" s="14">
        <v>66</v>
      </c>
      <c r="AH13" s="14">
        <v>159.91</v>
      </c>
      <c r="AI13" s="14">
        <v>32</v>
      </c>
      <c r="AJ13" s="14">
        <v>100.08</v>
      </c>
      <c r="AK13" s="14">
        <v>7</v>
      </c>
      <c r="AL13" s="14">
        <v>53.58</v>
      </c>
      <c r="AM13" s="14">
        <v>2</v>
      </c>
      <c r="AN13" s="14">
        <f t="shared" si="0"/>
        <v>399.22999999999996</v>
      </c>
      <c r="AO13" s="14">
        <f t="shared" si="1"/>
        <v>107</v>
      </c>
      <c r="AP13" s="11">
        <v>84.7</v>
      </c>
      <c r="AQ13" s="11">
        <v>65</v>
      </c>
      <c r="AR13" s="11">
        <v>146.4</v>
      </c>
      <c r="AS13" s="11">
        <v>30</v>
      </c>
      <c r="AT13" s="11">
        <v>116.71</v>
      </c>
      <c r="AU13" s="11">
        <v>9</v>
      </c>
      <c r="AV13" s="11">
        <v>49.5</v>
      </c>
      <c r="AW13" s="11">
        <v>2</v>
      </c>
      <c r="AX13" s="11">
        <v>397.31</v>
      </c>
      <c r="AY13" s="11">
        <v>106</v>
      </c>
      <c r="AZ13" s="14">
        <v>82.7</v>
      </c>
      <c r="BA13" s="14">
        <v>68</v>
      </c>
      <c r="BB13" s="14">
        <v>133.42</v>
      </c>
      <c r="BC13" s="14">
        <v>29</v>
      </c>
      <c r="BD13" s="14">
        <v>126.07</v>
      </c>
      <c r="BE13" s="14">
        <v>9</v>
      </c>
      <c r="BF13" s="14">
        <v>0</v>
      </c>
      <c r="BG13" s="14">
        <v>0</v>
      </c>
      <c r="BH13" s="14">
        <v>342.19</v>
      </c>
      <c r="BI13" s="14">
        <v>106</v>
      </c>
    </row>
    <row r="14" spans="1:61" ht="12.75">
      <c r="A14" s="3" t="s">
        <v>9</v>
      </c>
      <c r="B14" s="11">
        <v>3</v>
      </c>
      <c r="C14" s="11">
        <v>3</v>
      </c>
      <c r="D14" s="11">
        <v>4.5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v>7.5</v>
      </c>
      <c r="K14" s="11">
        <v>4</v>
      </c>
      <c r="L14" s="14">
        <v>3</v>
      </c>
      <c r="M14" s="14">
        <v>3</v>
      </c>
      <c r="N14" s="14">
        <v>3.67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6.67</v>
      </c>
      <c r="U14" s="14">
        <v>4</v>
      </c>
      <c r="V14" s="11">
        <v>6.34</v>
      </c>
      <c r="W14" s="11">
        <v>5</v>
      </c>
      <c r="X14" s="11">
        <v>3</v>
      </c>
      <c r="Y14" s="11">
        <v>1</v>
      </c>
      <c r="Z14" s="11">
        <v>0</v>
      </c>
      <c r="AA14" s="11">
        <v>0</v>
      </c>
      <c r="AB14" s="11">
        <v>0</v>
      </c>
      <c r="AC14" s="11">
        <v>0</v>
      </c>
      <c r="AD14" s="11">
        <v>9.34</v>
      </c>
      <c r="AE14" s="11">
        <v>6</v>
      </c>
      <c r="AF14" s="14">
        <v>7</v>
      </c>
      <c r="AG14" s="14">
        <v>5</v>
      </c>
      <c r="AH14" s="14">
        <v>2.83</v>
      </c>
      <c r="AI14" s="14">
        <v>1</v>
      </c>
      <c r="AJ14" s="14">
        <v>0</v>
      </c>
      <c r="AK14" s="14">
        <v>0</v>
      </c>
      <c r="AL14" s="14">
        <v>0</v>
      </c>
      <c r="AM14" s="14">
        <v>0</v>
      </c>
      <c r="AN14" s="14">
        <f t="shared" si="0"/>
        <v>9.83</v>
      </c>
      <c r="AO14" s="14">
        <f t="shared" si="1"/>
        <v>6</v>
      </c>
      <c r="AP14" s="11">
        <v>9.42</v>
      </c>
      <c r="AQ14" s="11">
        <v>7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9.42</v>
      </c>
      <c r="AY14" s="11">
        <v>7</v>
      </c>
      <c r="AZ14" s="14">
        <v>10</v>
      </c>
      <c r="BA14" s="14">
        <v>8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10</v>
      </c>
      <c r="BI14" s="14">
        <v>8</v>
      </c>
    </row>
    <row r="15" spans="1:61" ht="12.75">
      <c r="A15" s="3" t="s">
        <v>10</v>
      </c>
      <c r="B15" s="11">
        <v>126.74</v>
      </c>
      <c r="C15" s="11">
        <v>100</v>
      </c>
      <c r="D15" s="11">
        <v>134.32</v>
      </c>
      <c r="E15" s="11">
        <v>29</v>
      </c>
      <c r="F15" s="11">
        <v>30</v>
      </c>
      <c r="G15" s="11">
        <v>2</v>
      </c>
      <c r="H15" s="11">
        <v>57.67</v>
      </c>
      <c r="I15" s="11">
        <v>2</v>
      </c>
      <c r="J15" s="11">
        <v>348.73</v>
      </c>
      <c r="K15" s="11">
        <v>133</v>
      </c>
      <c r="L15" s="14">
        <v>119.9</v>
      </c>
      <c r="M15" s="14">
        <v>97</v>
      </c>
      <c r="N15" s="14">
        <v>141.5</v>
      </c>
      <c r="O15" s="14">
        <v>31</v>
      </c>
      <c r="P15" s="14">
        <v>30.75</v>
      </c>
      <c r="Q15" s="14">
        <v>2</v>
      </c>
      <c r="R15" s="14">
        <v>60.58</v>
      </c>
      <c r="S15" s="14">
        <v>2</v>
      </c>
      <c r="T15" s="14">
        <v>352.73</v>
      </c>
      <c r="U15" s="14">
        <v>132</v>
      </c>
      <c r="V15" s="11">
        <v>114.17</v>
      </c>
      <c r="W15" s="11">
        <v>94</v>
      </c>
      <c r="X15" s="11">
        <v>157</v>
      </c>
      <c r="Y15" s="11">
        <v>34</v>
      </c>
      <c r="Z15" s="11">
        <v>14.67</v>
      </c>
      <c r="AA15" s="11">
        <v>1</v>
      </c>
      <c r="AB15" s="11">
        <v>45.25</v>
      </c>
      <c r="AC15" s="11">
        <v>2</v>
      </c>
      <c r="AD15" s="11">
        <v>331.09</v>
      </c>
      <c r="AE15" s="11">
        <v>131</v>
      </c>
      <c r="AF15" s="14">
        <v>129.09</v>
      </c>
      <c r="AG15" s="14">
        <v>103</v>
      </c>
      <c r="AH15" s="14">
        <v>143.08</v>
      </c>
      <c r="AI15" s="14">
        <v>29</v>
      </c>
      <c r="AJ15" s="14">
        <v>31.92</v>
      </c>
      <c r="AK15" s="14">
        <v>2</v>
      </c>
      <c r="AL15" s="14">
        <v>23.58</v>
      </c>
      <c r="AM15" s="14">
        <v>1</v>
      </c>
      <c r="AN15" s="14">
        <f t="shared" si="0"/>
        <v>327.67</v>
      </c>
      <c r="AO15" s="14">
        <f t="shared" si="1"/>
        <v>135</v>
      </c>
      <c r="AP15" s="11">
        <v>128.66</v>
      </c>
      <c r="AQ15" s="11">
        <v>101</v>
      </c>
      <c r="AR15" s="11">
        <v>126.6</v>
      </c>
      <c r="AS15" s="11">
        <v>25</v>
      </c>
      <c r="AT15" s="11">
        <v>37.25</v>
      </c>
      <c r="AU15" s="11">
        <v>3</v>
      </c>
      <c r="AV15" s="11">
        <v>24.42</v>
      </c>
      <c r="AW15" s="11">
        <v>1</v>
      </c>
      <c r="AX15" s="11">
        <v>316.93</v>
      </c>
      <c r="AY15" s="11">
        <v>130</v>
      </c>
      <c r="AZ15" s="14">
        <v>109.83</v>
      </c>
      <c r="BA15" s="14">
        <v>90</v>
      </c>
      <c r="BB15" s="14">
        <v>149.52</v>
      </c>
      <c r="BC15" s="14">
        <v>31</v>
      </c>
      <c r="BD15" s="14">
        <v>16.92</v>
      </c>
      <c r="BE15" s="14">
        <v>1</v>
      </c>
      <c r="BF15" s="14">
        <v>25.92</v>
      </c>
      <c r="BG15" s="14">
        <v>1</v>
      </c>
      <c r="BH15" s="14">
        <v>302.19</v>
      </c>
      <c r="BI15" s="14">
        <v>123</v>
      </c>
    </row>
    <row r="16" spans="1:61" ht="12.75">
      <c r="A16" s="3" t="s">
        <v>11</v>
      </c>
      <c r="B16" s="11">
        <v>200.65</v>
      </c>
      <c r="C16" s="11">
        <v>153</v>
      </c>
      <c r="D16" s="11">
        <v>216.34</v>
      </c>
      <c r="E16" s="11">
        <v>50</v>
      </c>
      <c r="F16" s="11">
        <v>93.57</v>
      </c>
      <c r="G16" s="11">
        <v>8</v>
      </c>
      <c r="H16" s="11">
        <v>46.33</v>
      </c>
      <c r="I16" s="11">
        <v>2</v>
      </c>
      <c r="J16" s="11">
        <v>556.89</v>
      </c>
      <c r="K16" s="11">
        <v>213</v>
      </c>
      <c r="L16" s="14">
        <v>215.74</v>
      </c>
      <c r="M16" s="14">
        <v>161</v>
      </c>
      <c r="N16" s="14">
        <v>219.99</v>
      </c>
      <c r="O16" s="14">
        <v>49</v>
      </c>
      <c r="P16" s="14">
        <v>83.57</v>
      </c>
      <c r="Q16" s="14">
        <v>7</v>
      </c>
      <c r="R16" s="14">
        <v>55.42</v>
      </c>
      <c r="S16" s="14">
        <v>2</v>
      </c>
      <c r="T16" s="14">
        <v>574.72</v>
      </c>
      <c r="U16" s="14">
        <v>219</v>
      </c>
      <c r="V16" s="11">
        <v>217.03</v>
      </c>
      <c r="W16" s="11">
        <v>165</v>
      </c>
      <c r="X16" s="11">
        <v>263.17</v>
      </c>
      <c r="Y16" s="11">
        <v>57</v>
      </c>
      <c r="Z16" s="11">
        <v>118.74</v>
      </c>
      <c r="AA16" s="11">
        <v>9</v>
      </c>
      <c r="AB16" s="11">
        <v>0</v>
      </c>
      <c r="AC16" s="11">
        <v>0</v>
      </c>
      <c r="AD16" s="11">
        <v>598.94</v>
      </c>
      <c r="AE16" s="11">
        <v>231</v>
      </c>
      <c r="AF16" s="14">
        <v>216.18</v>
      </c>
      <c r="AG16" s="14">
        <v>170</v>
      </c>
      <c r="AH16" s="14">
        <v>260.83</v>
      </c>
      <c r="AI16" s="14">
        <v>59</v>
      </c>
      <c r="AJ16" s="14">
        <v>126.07</v>
      </c>
      <c r="AK16" s="14">
        <v>10</v>
      </c>
      <c r="AL16" s="14">
        <v>21.42</v>
      </c>
      <c r="AM16" s="14">
        <v>1</v>
      </c>
      <c r="AN16" s="14">
        <f t="shared" si="0"/>
        <v>624.4999999999999</v>
      </c>
      <c r="AO16" s="14">
        <f t="shared" si="1"/>
        <v>240</v>
      </c>
      <c r="AP16" s="11">
        <v>210.08</v>
      </c>
      <c r="AQ16" s="11">
        <v>165</v>
      </c>
      <c r="AR16" s="11">
        <v>274.89</v>
      </c>
      <c r="AS16" s="11">
        <v>63</v>
      </c>
      <c r="AT16" s="11">
        <v>78.33</v>
      </c>
      <c r="AU16" s="11">
        <v>6</v>
      </c>
      <c r="AV16" s="11">
        <v>24.5</v>
      </c>
      <c r="AW16" s="11">
        <v>1</v>
      </c>
      <c r="AX16" s="11">
        <v>587.8</v>
      </c>
      <c r="AY16" s="11">
        <v>235</v>
      </c>
      <c r="AZ16" s="14">
        <v>194.11</v>
      </c>
      <c r="BA16" s="14">
        <v>157</v>
      </c>
      <c r="BB16" s="14">
        <v>258.67</v>
      </c>
      <c r="BC16" s="14">
        <v>59</v>
      </c>
      <c r="BD16" s="14">
        <v>76.95</v>
      </c>
      <c r="BE16" s="14">
        <v>6</v>
      </c>
      <c r="BF16" s="14">
        <v>0</v>
      </c>
      <c r="BG16" s="14">
        <v>0</v>
      </c>
      <c r="BH16" s="14">
        <v>529.73</v>
      </c>
      <c r="BI16" s="14">
        <v>222</v>
      </c>
    </row>
    <row r="17" spans="1:61" ht="12.75">
      <c r="A17" s="3" t="s">
        <v>12</v>
      </c>
      <c r="B17" s="11">
        <v>112.19</v>
      </c>
      <c r="C17" s="11">
        <v>89</v>
      </c>
      <c r="D17" s="11">
        <v>144.18</v>
      </c>
      <c r="E17" s="11">
        <v>32</v>
      </c>
      <c r="F17" s="11">
        <v>79.26</v>
      </c>
      <c r="G17" s="11">
        <v>7</v>
      </c>
      <c r="H17" s="11">
        <v>0</v>
      </c>
      <c r="I17" s="11">
        <v>0</v>
      </c>
      <c r="J17" s="11">
        <v>335.63</v>
      </c>
      <c r="K17" s="11">
        <v>128</v>
      </c>
      <c r="L17" s="14">
        <v>121.26</v>
      </c>
      <c r="M17" s="14">
        <v>95</v>
      </c>
      <c r="N17" s="14">
        <v>138.16</v>
      </c>
      <c r="O17" s="14">
        <v>30</v>
      </c>
      <c r="P17" s="14">
        <v>88.75</v>
      </c>
      <c r="Q17" s="14">
        <v>8</v>
      </c>
      <c r="R17" s="14">
        <v>0</v>
      </c>
      <c r="S17" s="14">
        <v>0</v>
      </c>
      <c r="T17" s="14">
        <v>348.17</v>
      </c>
      <c r="U17" s="14">
        <v>133</v>
      </c>
      <c r="V17" s="11">
        <v>120.5</v>
      </c>
      <c r="W17" s="11">
        <v>94</v>
      </c>
      <c r="X17" s="11">
        <v>128.32</v>
      </c>
      <c r="Y17" s="11">
        <v>28</v>
      </c>
      <c r="Z17" s="11">
        <v>99.49</v>
      </c>
      <c r="AA17" s="11">
        <v>9</v>
      </c>
      <c r="AB17" s="11">
        <v>0</v>
      </c>
      <c r="AC17" s="11">
        <v>0</v>
      </c>
      <c r="AD17" s="11">
        <v>348.31</v>
      </c>
      <c r="AE17" s="11">
        <v>131</v>
      </c>
      <c r="AF17" s="14">
        <v>111.74</v>
      </c>
      <c r="AG17" s="14">
        <v>90</v>
      </c>
      <c r="AH17" s="14">
        <v>174.24</v>
      </c>
      <c r="AI17" s="14">
        <v>37</v>
      </c>
      <c r="AJ17" s="14">
        <v>71.25</v>
      </c>
      <c r="AK17" s="14">
        <v>6</v>
      </c>
      <c r="AL17" s="14">
        <v>0</v>
      </c>
      <c r="AM17" s="14">
        <v>0</v>
      </c>
      <c r="AN17" s="14">
        <f t="shared" si="0"/>
        <v>357.23</v>
      </c>
      <c r="AO17" s="14">
        <f t="shared" si="1"/>
        <v>133</v>
      </c>
      <c r="AP17" s="11">
        <v>112.76</v>
      </c>
      <c r="AQ17" s="11">
        <v>91</v>
      </c>
      <c r="AR17" s="11">
        <v>166.06</v>
      </c>
      <c r="AS17" s="11">
        <v>35</v>
      </c>
      <c r="AT17" s="11">
        <v>57.58</v>
      </c>
      <c r="AU17" s="11">
        <v>5</v>
      </c>
      <c r="AV17" s="11">
        <v>0</v>
      </c>
      <c r="AW17" s="11">
        <v>0</v>
      </c>
      <c r="AX17" s="11">
        <v>336.4</v>
      </c>
      <c r="AY17" s="11">
        <v>131</v>
      </c>
      <c r="AZ17" s="14">
        <v>116.54</v>
      </c>
      <c r="BA17" s="14">
        <v>93</v>
      </c>
      <c r="BB17" s="14">
        <v>130.13</v>
      </c>
      <c r="BC17" s="14">
        <v>28</v>
      </c>
      <c r="BD17" s="14">
        <v>44.18</v>
      </c>
      <c r="BE17" s="14">
        <v>4</v>
      </c>
      <c r="BF17" s="14">
        <v>0</v>
      </c>
      <c r="BG17" s="14">
        <v>0</v>
      </c>
      <c r="BH17" s="14">
        <v>290.85</v>
      </c>
      <c r="BI17" s="14">
        <v>125</v>
      </c>
    </row>
    <row r="18" spans="1:61" ht="12.75">
      <c r="A18" s="3" t="s">
        <v>13</v>
      </c>
      <c r="B18" s="11">
        <v>365.35</v>
      </c>
      <c r="C18" s="11">
        <v>283</v>
      </c>
      <c r="D18" s="11">
        <v>397.81</v>
      </c>
      <c r="E18" s="11">
        <v>91</v>
      </c>
      <c r="F18" s="11">
        <v>105.92</v>
      </c>
      <c r="G18" s="11">
        <v>8</v>
      </c>
      <c r="H18" s="11">
        <v>21.92</v>
      </c>
      <c r="I18" s="11">
        <v>1</v>
      </c>
      <c r="J18" s="11">
        <v>891</v>
      </c>
      <c r="K18" s="11">
        <v>383</v>
      </c>
      <c r="L18" s="14">
        <v>372.06</v>
      </c>
      <c r="M18" s="14">
        <v>284</v>
      </c>
      <c r="N18" s="14">
        <v>359.91</v>
      </c>
      <c r="O18" s="14">
        <v>86</v>
      </c>
      <c r="P18" s="14">
        <v>95.5</v>
      </c>
      <c r="Q18" s="14">
        <v>8</v>
      </c>
      <c r="R18" s="14">
        <v>0</v>
      </c>
      <c r="S18" s="14">
        <v>0</v>
      </c>
      <c r="T18" s="14">
        <v>827.47</v>
      </c>
      <c r="U18" s="14">
        <v>378</v>
      </c>
      <c r="V18" s="11">
        <v>364.5</v>
      </c>
      <c r="W18" s="11">
        <v>277</v>
      </c>
      <c r="X18" s="11">
        <v>421.41</v>
      </c>
      <c r="Y18" s="11">
        <v>92</v>
      </c>
      <c r="Z18" s="11">
        <v>90.99</v>
      </c>
      <c r="AA18" s="11">
        <v>7</v>
      </c>
      <c r="AB18" s="11">
        <v>0</v>
      </c>
      <c r="AC18" s="11">
        <v>0</v>
      </c>
      <c r="AD18" s="11">
        <v>876.9</v>
      </c>
      <c r="AE18" s="11">
        <v>376</v>
      </c>
      <c r="AF18" s="14">
        <v>384.48</v>
      </c>
      <c r="AG18" s="14">
        <v>289</v>
      </c>
      <c r="AH18" s="14">
        <v>387.74</v>
      </c>
      <c r="AI18" s="14">
        <v>85</v>
      </c>
      <c r="AJ18" s="14">
        <v>87.59</v>
      </c>
      <c r="AK18" s="14">
        <v>7</v>
      </c>
      <c r="AL18" s="14">
        <v>0</v>
      </c>
      <c r="AM18" s="14">
        <v>0</v>
      </c>
      <c r="AN18" s="14">
        <f t="shared" si="0"/>
        <v>859.8100000000001</v>
      </c>
      <c r="AO18" s="14">
        <f t="shared" si="1"/>
        <v>381</v>
      </c>
      <c r="AP18" s="11">
        <v>374.6</v>
      </c>
      <c r="AQ18" s="11">
        <v>281</v>
      </c>
      <c r="AR18" s="11">
        <v>368.34</v>
      </c>
      <c r="AS18" s="11">
        <v>83</v>
      </c>
      <c r="AT18" s="11">
        <v>74.49</v>
      </c>
      <c r="AU18" s="11">
        <v>6</v>
      </c>
      <c r="AV18" s="11">
        <v>0</v>
      </c>
      <c r="AW18" s="11">
        <v>0</v>
      </c>
      <c r="AX18" s="11">
        <v>817.43</v>
      </c>
      <c r="AY18" s="11">
        <v>370</v>
      </c>
      <c r="AZ18" s="14">
        <v>375.01</v>
      </c>
      <c r="BA18" s="14">
        <v>285</v>
      </c>
      <c r="BB18" s="14">
        <v>370.8</v>
      </c>
      <c r="BC18" s="14">
        <v>82</v>
      </c>
      <c r="BD18" s="14">
        <v>58.18</v>
      </c>
      <c r="BE18" s="14">
        <v>5</v>
      </c>
      <c r="BF18" s="14">
        <v>0</v>
      </c>
      <c r="BG18" s="14">
        <v>0</v>
      </c>
      <c r="BH18" s="14">
        <v>803.99</v>
      </c>
      <c r="BI18" s="14">
        <v>372</v>
      </c>
    </row>
    <row r="19" spans="1:61" ht="12.75">
      <c r="A19" s="3" t="s">
        <v>14</v>
      </c>
      <c r="B19" s="11">
        <v>146.32</v>
      </c>
      <c r="C19" s="11">
        <v>116</v>
      </c>
      <c r="D19" s="11">
        <v>129.66</v>
      </c>
      <c r="E19" s="11">
        <v>31</v>
      </c>
      <c r="F19" s="11">
        <v>34.83</v>
      </c>
      <c r="G19" s="11">
        <v>3</v>
      </c>
      <c r="H19" s="11">
        <v>0</v>
      </c>
      <c r="I19" s="11">
        <v>0</v>
      </c>
      <c r="J19" s="11">
        <v>310.81</v>
      </c>
      <c r="K19" s="11">
        <v>150</v>
      </c>
      <c r="L19" s="14">
        <v>139.1</v>
      </c>
      <c r="M19" s="14">
        <v>114</v>
      </c>
      <c r="N19" s="14">
        <v>135</v>
      </c>
      <c r="O19" s="14">
        <v>32</v>
      </c>
      <c r="P19" s="14">
        <v>34.51</v>
      </c>
      <c r="Q19" s="14">
        <v>3</v>
      </c>
      <c r="R19" s="14">
        <v>0</v>
      </c>
      <c r="S19" s="14">
        <v>0</v>
      </c>
      <c r="T19" s="14">
        <v>308.61</v>
      </c>
      <c r="U19" s="14">
        <v>149</v>
      </c>
      <c r="V19" s="11">
        <v>149.75</v>
      </c>
      <c r="W19" s="11">
        <v>128</v>
      </c>
      <c r="X19" s="11">
        <v>145</v>
      </c>
      <c r="Y19" s="11">
        <v>35</v>
      </c>
      <c r="Z19" s="11">
        <v>45.59</v>
      </c>
      <c r="AA19" s="11">
        <v>4</v>
      </c>
      <c r="AB19" s="11">
        <v>0</v>
      </c>
      <c r="AC19" s="11">
        <v>0</v>
      </c>
      <c r="AD19" s="11">
        <v>340.34</v>
      </c>
      <c r="AE19" s="11">
        <v>167</v>
      </c>
      <c r="AF19" s="14">
        <v>145.25</v>
      </c>
      <c r="AG19" s="14">
        <v>125</v>
      </c>
      <c r="AH19" s="14">
        <v>156.52</v>
      </c>
      <c r="AI19" s="14">
        <v>37</v>
      </c>
      <c r="AJ19" s="14">
        <v>45.69</v>
      </c>
      <c r="AK19" s="14">
        <v>4</v>
      </c>
      <c r="AL19" s="14">
        <v>0</v>
      </c>
      <c r="AM19" s="14">
        <v>0</v>
      </c>
      <c r="AN19" s="14">
        <f t="shared" si="0"/>
        <v>347.46</v>
      </c>
      <c r="AO19" s="14">
        <f t="shared" si="1"/>
        <v>166</v>
      </c>
      <c r="AP19" s="11">
        <v>141.16</v>
      </c>
      <c r="AQ19" s="11">
        <v>119</v>
      </c>
      <c r="AR19" s="11">
        <v>141.07</v>
      </c>
      <c r="AS19" s="11">
        <v>35</v>
      </c>
      <c r="AT19" s="11">
        <v>34.62</v>
      </c>
      <c r="AU19" s="11">
        <v>3</v>
      </c>
      <c r="AV19" s="11">
        <v>0</v>
      </c>
      <c r="AW19" s="11">
        <v>0</v>
      </c>
      <c r="AX19" s="11">
        <v>316.85</v>
      </c>
      <c r="AY19" s="11">
        <v>157</v>
      </c>
      <c r="AZ19" s="14">
        <v>135.9</v>
      </c>
      <c r="BA19" s="14">
        <v>117</v>
      </c>
      <c r="BB19" s="14">
        <v>135.18</v>
      </c>
      <c r="BC19" s="14">
        <v>33</v>
      </c>
      <c r="BD19" s="14">
        <v>23.62</v>
      </c>
      <c r="BE19" s="14">
        <v>2</v>
      </c>
      <c r="BF19" s="14">
        <v>0</v>
      </c>
      <c r="BG19" s="14">
        <v>0</v>
      </c>
      <c r="BH19" s="14">
        <v>294.7</v>
      </c>
      <c r="BI19" s="14">
        <v>152</v>
      </c>
    </row>
    <row r="20" spans="1:61" ht="12.75">
      <c r="A20" s="3" t="s">
        <v>15</v>
      </c>
      <c r="B20" s="11">
        <v>5</v>
      </c>
      <c r="C20" s="11">
        <v>5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5</v>
      </c>
      <c r="K20" s="11">
        <v>5</v>
      </c>
      <c r="L20" s="14">
        <v>5</v>
      </c>
      <c r="M20" s="14">
        <v>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5</v>
      </c>
      <c r="U20" s="14">
        <v>5</v>
      </c>
      <c r="V20" s="11">
        <v>4</v>
      </c>
      <c r="W20" s="11">
        <v>4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4</v>
      </c>
      <c r="AE20" s="11">
        <v>4</v>
      </c>
      <c r="AF20" s="14">
        <v>4</v>
      </c>
      <c r="AG20" s="14">
        <v>4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f t="shared" si="0"/>
        <v>4</v>
      </c>
      <c r="AO20" s="14">
        <f t="shared" si="1"/>
        <v>4</v>
      </c>
      <c r="AP20" s="11">
        <v>4.58</v>
      </c>
      <c r="AQ20" s="11">
        <v>5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4.58</v>
      </c>
      <c r="AY20" s="11">
        <v>5</v>
      </c>
      <c r="AZ20" s="14">
        <v>5</v>
      </c>
      <c r="BA20" s="14">
        <v>5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5</v>
      </c>
      <c r="BI20" s="14">
        <v>5</v>
      </c>
    </row>
    <row r="21" spans="1:61" ht="12.75">
      <c r="A21" s="3" t="s">
        <v>16</v>
      </c>
      <c r="B21" s="11">
        <v>35.01</v>
      </c>
      <c r="C21" s="11">
        <v>29</v>
      </c>
      <c r="D21" s="11">
        <v>9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11">
        <v>44.01</v>
      </c>
      <c r="K21" s="11">
        <v>30</v>
      </c>
      <c r="L21" s="14">
        <v>36</v>
      </c>
      <c r="M21" s="14">
        <v>28</v>
      </c>
      <c r="N21" s="14">
        <v>9.33</v>
      </c>
      <c r="O21" s="14">
        <v>1</v>
      </c>
      <c r="P21" s="14">
        <v>0</v>
      </c>
      <c r="Q21" s="14">
        <v>0</v>
      </c>
      <c r="R21" s="14">
        <v>0</v>
      </c>
      <c r="S21" s="14">
        <v>0</v>
      </c>
      <c r="T21" s="14">
        <v>45.33</v>
      </c>
      <c r="U21" s="14">
        <v>29</v>
      </c>
      <c r="V21" s="11">
        <v>36.33</v>
      </c>
      <c r="W21" s="11">
        <v>28</v>
      </c>
      <c r="X21" s="11">
        <v>11.92</v>
      </c>
      <c r="Y21" s="11">
        <v>2</v>
      </c>
      <c r="Z21" s="11">
        <v>0</v>
      </c>
      <c r="AA21" s="11">
        <v>0</v>
      </c>
      <c r="AB21" s="11">
        <v>0</v>
      </c>
      <c r="AC21" s="11">
        <v>0</v>
      </c>
      <c r="AD21" s="11">
        <v>48.25</v>
      </c>
      <c r="AE21" s="11">
        <v>30</v>
      </c>
      <c r="AF21" s="14">
        <v>32.83</v>
      </c>
      <c r="AG21" s="14">
        <v>29</v>
      </c>
      <c r="AH21" s="14">
        <v>18.36</v>
      </c>
      <c r="AI21" s="14">
        <v>4</v>
      </c>
      <c r="AJ21" s="14">
        <v>0</v>
      </c>
      <c r="AK21" s="14">
        <v>0</v>
      </c>
      <c r="AL21" s="14">
        <v>0</v>
      </c>
      <c r="AM21" s="14">
        <v>0</v>
      </c>
      <c r="AN21" s="14">
        <f t="shared" si="0"/>
        <v>51.19</v>
      </c>
      <c r="AO21" s="14">
        <f t="shared" si="1"/>
        <v>33</v>
      </c>
      <c r="AP21" s="11">
        <v>34.98</v>
      </c>
      <c r="AQ21" s="11">
        <v>30</v>
      </c>
      <c r="AR21" s="11">
        <v>14.65</v>
      </c>
      <c r="AS21" s="11">
        <v>3</v>
      </c>
      <c r="AT21" s="11">
        <v>0</v>
      </c>
      <c r="AU21" s="11">
        <v>0</v>
      </c>
      <c r="AV21" s="11">
        <v>0</v>
      </c>
      <c r="AW21" s="11">
        <v>0</v>
      </c>
      <c r="AX21" s="11">
        <v>49.63</v>
      </c>
      <c r="AY21" s="11">
        <v>33</v>
      </c>
      <c r="AZ21" s="14">
        <v>31.75</v>
      </c>
      <c r="BA21" s="14">
        <v>28</v>
      </c>
      <c r="BB21" s="14">
        <v>20.08</v>
      </c>
      <c r="BC21" s="14">
        <v>3</v>
      </c>
      <c r="BD21" s="14">
        <v>0</v>
      </c>
      <c r="BE21" s="14">
        <v>0</v>
      </c>
      <c r="BF21" s="14">
        <v>0</v>
      </c>
      <c r="BG21" s="14">
        <v>0</v>
      </c>
      <c r="BH21" s="14">
        <v>51.83</v>
      </c>
      <c r="BI21" s="14">
        <v>31</v>
      </c>
    </row>
    <row r="22" spans="1:61" ht="12.75">
      <c r="A22" s="3" t="s">
        <v>17</v>
      </c>
      <c r="B22" s="11">
        <v>21.25</v>
      </c>
      <c r="C22" s="11">
        <v>17</v>
      </c>
      <c r="D22" s="11">
        <v>17.83</v>
      </c>
      <c r="E22" s="11">
        <v>4</v>
      </c>
      <c r="F22" s="11">
        <v>0</v>
      </c>
      <c r="G22" s="11">
        <v>0</v>
      </c>
      <c r="H22" s="11">
        <v>0</v>
      </c>
      <c r="I22" s="11">
        <v>0</v>
      </c>
      <c r="J22" s="11">
        <v>39.08</v>
      </c>
      <c r="K22" s="11">
        <v>21</v>
      </c>
      <c r="L22" s="14">
        <v>15</v>
      </c>
      <c r="M22" s="14">
        <v>14</v>
      </c>
      <c r="N22" s="14">
        <v>22.83</v>
      </c>
      <c r="O22" s="14">
        <v>6</v>
      </c>
      <c r="P22" s="14">
        <v>0</v>
      </c>
      <c r="Q22" s="14">
        <v>0</v>
      </c>
      <c r="R22" s="14">
        <v>0</v>
      </c>
      <c r="S22" s="14">
        <v>0</v>
      </c>
      <c r="T22" s="14">
        <v>37.83</v>
      </c>
      <c r="U22" s="14">
        <v>20</v>
      </c>
      <c r="V22" s="11">
        <v>15.92</v>
      </c>
      <c r="W22" s="11">
        <v>15</v>
      </c>
      <c r="X22" s="11">
        <v>19.75</v>
      </c>
      <c r="Y22" s="11">
        <v>5</v>
      </c>
      <c r="Z22" s="11">
        <v>0</v>
      </c>
      <c r="AA22" s="11">
        <v>0</v>
      </c>
      <c r="AB22" s="11">
        <v>0</v>
      </c>
      <c r="AC22" s="11">
        <v>0</v>
      </c>
      <c r="AD22" s="11">
        <v>35.67</v>
      </c>
      <c r="AE22" s="11">
        <v>20</v>
      </c>
      <c r="AF22" s="14">
        <v>15</v>
      </c>
      <c r="AG22" s="14">
        <v>14</v>
      </c>
      <c r="AH22" s="14">
        <v>21.17</v>
      </c>
      <c r="AI22" s="14">
        <v>5</v>
      </c>
      <c r="AJ22" s="14">
        <v>0</v>
      </c>
      <c r="AK22" s="14">
        <v>0</v>
      </c>
      <c r="AL22" s="14">
        <v>0</v>
      </c>
      <c r="AM22" s="14">
        <v>0</v>
      </c>
      <c r="AN22" s="14">
        <f t="shared" si="0"/>
        <v>36.17</v>
      </c>
      <c r="AO22" s="14">
        <f t="shared" si="1"/>
        <v>19</v>
      </c>
      <c r="AP22" s="11">
        <v>15.66</v>
      </c>
      <c r="AQ22" s="11">
        <v>14</v>
      </c>
      <c r="AR22" s="11">
        <v>21.58</v>
      </c>
      <c r="AS22" s="11">
        <v>5</v>
      </c>
      <c r="AT22" s="11">
        <v>0</v>
      </c>
      <c r="AU22" s="11">
        <v>0</v>
      </c>
      <c r="AV22" s="11">
        <v>0</v>
      </c>
      <c r="AW22" s="11">
        <v>0</v>
      </c>
      <c r="AX22" s="11">
        <v>37.24</v>
      </c>
      <c r="AY22" s="11">
        <v>19</v>
      </c>
      <c r="AZ22" s="14">
        <v>14.83</v>
      </c>
      <c r="BA22" s="14">
        <v>12</v>
      </c>
      <c r="BB22" s="14">
        <v>19.34</v>
      </c>
      <c r="BC22" s="14">
        <v>5</v>
      </c>
      <c r="BD22" s="14">
        <v>0</v>
      </c>
      <c r="BE22" s="14">
        <v>0</v>
      </c>
      <c r="BF22" s="14">
        <v>0</v>
      </c>
      <c r="BG22" s="14">
        <v>0</v>
      </c>
      <c r="BH22" s="14">
        <v>34.17</v>
      </c>
      <c r="BI22" s="14">
        <v>17</v>
      </c>
    </row>
    <row r="23" spans="1:61" ht="12.75">
      <c r="A23" s="3" t="s">
        <v>18</v>
      </c>
      <c r="B23" s="11">
        <v>121.91</v>
      </c>
      <c r="C23" s="11">
        <v>97</v>
      </c>
      <c r="D23" s="11">
        <v>120.43</v>
      </c>
      <c r="E23" s="11">
        <v>29</v>
      </c>
      <c r="F23" s="11">
        <v>36.58</v>
      </c>
      <c r="G23" s="11">
        <v>3</v>
      </c>
      <c r="H23" s="11">
        <v>0</v>
      </c>
      <c r="I23" s="11">
        <v>0</v>
      </c>
      <c r="J23" s="11">
        <v>278.92</v>
      </c>
      <c r="K23" s="11">
        <v>129</v>
      </c>
      <c r="L23" s="14">
        <v>123.4</v>
      </c>
      <c r="M23" s="14">
        <v>100</v>
      </c>
      <c r="N23" s="14">
        <v>116.92</v>
      </c>
      <c r="O23" s="14">
        <v>27</v>
      </c>
      <c r="P23" s="14">
        <v>38.16</v>
      </c>
      <c r="Q23" s="14">
        <v>3</v>
      </c>
      <c r="R23" s="14">
        <v>0</v>
      </c>
      <c r="S23" s="14">
        <v>0</v>
      </c>
      <c r="T23" s="14">
        <v>278.48</v>
      </c>
      <c r="U23" s="14">
        <v>130</v>
      </c>
      <c r="V23" s="11">
        <v>119.26</v>
      </c>
      <c r="W23" s="11">
        <v>99</v>
      </c>
      <c r="X23" s="11">
        <v>136.18</v>
      </c>
      <c r="Y23" s="11">
        <v>31</v>
      </c>
      <c r="Z23" s="11">
        <v>48.09</v>
      </c>
      <c r="AA23" s="11">
        <v>4</v>
      </c>
      <c r="AB23" s="11">
        <v>0</v>
      </c>
      <c r="AC23" s="11">
        <v>0</v>
      </c>
      <c r="AD23" s="11">
        <v>303.53</v>
      </c>
      <c r="AE23" s="11">
        <v>134</v>
      </c>
      <c r="AF23" s="14">
        <v>106.74</v>
      </c>
      <c r="AG23" s="14">
        <v>89</v>
      </c>
      <c r="AH23" s="14">
        <v>147.76</v>
      </c>
      <c r="AI23" s="14">
        <v>34</v>
      </c>
      <c r="AJ23" s="14">
        <v>36.16</v>
      </c>
      <c r="AK23" s="14">
        <v>3</v>
      </c>
      <c r="AL23" s="14">
        <v>0</v>
      </c>
      <c r="AM23" s="14">
        <v>0</v>
      </c>
      <c r="AN23" s="14">
        <f t="shared" si="0"/>
        <v>290.65999999999997</v>
      </c>
      <c r="AO23" s="14">
        <f t="shared" si="1"/>
        <v>126</v>
      </c>
      <c r="AP23" s="11">
        <v>112.49</v>
      </c>
      <c r="AQ23" s="11">
        <v>90</v>
      </c>
      <c r="AR23" s="11">
        <v>137.92</v>
      </c>
      <c r="AS23" s="11">
        <v>33</v>
      </c>
      <c r="AT23" s="11">
        <v>63.17</v>
      </c>
      <c r="AU23" s="11">
        <v>5</v>
      </c>
      <c r="AV23" s="11">
        <v>0</v>
      </c>
      <c r="AW23" s="11">
        <v>0</v>
      </c>
      <c r="AX23" s="11">
        <v>313.58</v>
      </c>
      <c r="AY23" s="11">
        <v>128</v>
      </c>
      <c r="AZ23" s="14">
        <v>120.14</v>
      </c>
      <c r="BA23" s="14">
        <v>92</v>
      </c>
      <c r="BB23" s="14">
        <v>125.37</v>
      </c>
      <c r="BC23" s="14">
        <v>28</v>
      </c>
      <c r="BD23" s="14">
        <v>42.59</v>
      </c>
      <c r="BE23" s="14">
        <v>4</v>
      </c>
      <c r="BF23" s="14">
        <v>0</v>
      </c>
      <c r="BG23" s="14">
        <v>0</v>
      </c>
      <c r="BH23" s="14">
        <v>288.1</v>
      </c>
      <c r="BI23" s="14">
        <v>124</v>
      </c>
    </row>
    <row r="24" spans="1:61" ht="12.75">
      <c r="A24" s="3" t="s">
        <v>19</v>
      </c>
      <c r="B24" s="11">
        <v>54.5</v>
      </c>
      <c r="C24" s="11">
        <v>46</v>
      </c>
      <c r="D24" s="11">
        <v>39</v>
      </c>
      <c r="E24" s="11">
        <v>8</v>
      </c>
      <c r="F24" s="11">
        <v>0</v>
      </c>
      <c r="G24" s="11">
        <v>0</v>
      </c>
      <c r="H24" s="11">
        <v>0</v>
      </c>
      <c r="I24" s="11">
        <v>0</v>
      </c>
      <c r="J24" s="11">
        <v>93.5</v>
      </c>
      <c r="K24" s="11">
        <v>54</v>
      </c>
      <c r="L24" s="14">
        <v>52.83</v>
      </c>
      <c r="M24" s="14">
        <v>46</v>
      </c>
      <c r="N24" s="14">
        <v>38.91</v>
      </c>
      <c r="O24" s="14">
        <v>8</v>
      </c>
      <c r="P24" s="14">
        <v>0</v>
      </c>
      <c r="Q24" s="14">
        <v>0</v>
      </c>
      <c r="R24" s="14">
        <v>0</v>
      </c>
      <c r="S24" s="14">
        <v>0</v>
      </c>
      <c r="T24" s="14">
        <v>91.74</v>
      </c>
      <c r="U24" s="14">
        <v>54</v>
      </c>
      <c r="V24" s="11">
        <v>59.84</v>
      </c>
      <c r="W24" s="11">
        <v>51</v>
      </c>
      <c r="X24" s="11">
        <v>36.75</v>
      </c>
      <c r="Y24" s="11">
        <v>7</v>
      </c>
      <c r="Z24" s="11">
        <v>0</v>
      </c>
      <c r="AA24" s="11">
        <v>0</v>
      </c>
      <c r="AB24" s="11">
        <v>0</v>
      </c>
      <c r="AC24" s="11">
        <v>0</v>
      </c>
      <c r="AD24" s="11">
        <v>96.59</v>
      </c>
      <c r="AE24" s="11">
        <v>58</v>
      </c>
      <c r="AF24" s="14">
        <v>60</v>
      </c>
      <c r="AG24" s="14">
        <v>50</v>
      </c>
      <c r="AH24" s="14">
        <v>37.76</v>
      </c>
      <c r="AI24" s="14">
        <v>8</v>
      </c>
      <c r="AJ24" s="14">
        <v>0</v>
      </c>
      <c r="AK24" s="14">
        <v>0</v>
      </c>
      <c r="AL24" s="14">
        <v>0</v>
      </c>
      <c r="AM24" s="14">
        <v>0</v>
      </c>
      <c r="AN24" s="14">
        <f t="shared" si="0"/>
        <v>97.75999999999999</v>
      </c>
      <c r="AO24" s="14">
        <f t="shared" si="1"/>
        <v>58</v>
      </c>
      <c r="AP24" s="11">
        <v>57.33</v>
      </c>
      <c r="AQ24" s="11">
        <v>48</v>
      </c>
      <c r="AR24" s="11">
        <v>29.58</v>
      </c>
      <c r="AS24" s="11">
        <v>7</v>
      </c>
      <c r="AT24" s="11">
        <v>0</v>
      </c>
      <c r="AU24" s="11">
        <v>0</v>
      </c>
      <c r="AV24" s="11">
        <v>0</v>
      </c>
      <c r="AW24" s="11">
        <v>0</v>
      </c>
      <c r="AX24" s="11">
        <v>86.91</v>
      </c>
      <c r="AY24" s="11">
        <v>55</v>
      </c>
      <c r="AZ24" s="14">
        <v>57.83</v>
      </c>
      <c r="BA24" s="14">
        <v>46</v>
      </c>
      <c r="BB24" s="14">
        <v>22.69</v>
      </c>
      <c r="BC24" s="14">
        <v>5</v>
      </c>
      <c r="BD24" s="14">
        <v>0</v>
      </c>
      <c r="BE24" s="14">
        <v>0</v>
      </c>
      <c r="BF24" s="14">
        <v>0</v>
      </c>
      <c r="BG24" s="14">
        <v>0</v>
      </c>
      <c r="BH24" s="14">
        <v>80.52</v>
      </c>
      <c r="BI24" s="14">
        <v>51</v>
      </c>
    </row>
    <row r="25" spans="1:61" ht="12.75">
      <c r="A25" s="3" t="s">
        <v>20</v>
      </c>
      <c r="B25" s="11">
        <v>42.08</v>
      </c>
      <c r="C25" s="11">
        <v>37</v>
      </c>
      <c r="D25" s="11">
        <v>4.5</v>
      </c>
      <c r="E25" s="11">
        <v>1</v>
      </c>
      <c r="F25" s="11">
        <v>16.58</v>
      </c>
      <c r="G25" s="11">
        <v>1</v>
      </c>
      <c r="H25" s="11">
        <v>0</v>
      </c>
      <c r="I25" s="11">
        <v>0</v>
      </c>
      <c r="J25" s="11">
        <v>63.16</v>
      </c>
      <c r="K25" s="11">
        <v>39</v>
      </c>
      <c r="L25" s="14">
        <v>36</v>
      </c>
      <c r="M25" s="14">
        <v>32</v>
      </c>
      <c r="N25" s="14">
        <v>4.25</v>
      </c>
      <c r="O25" s="14">
        <v>1</v>
      </c>
      <c r="P25" s="14">
        <v>18.42</v>
      </c>
      <c r="Q25" s="14">
        <v>1</v>
      </c>
      <c r="R25" s="14">
        <v>0</v>
      </c>
      <c r="S25" s="14">
        <v>0</v>
      </c>
      <c r="T25" s="14">
        <v>58.67</v>
      </c>
      <c r="U25" s="14">
        <v>34</v>
      </c>
      <c r="V25" s="11">
        <v>39.08</v>
      </c>
      <c r="W25" s="11">
        <v>35</v>
      </c>
      <c r="X25" s="11">
        <v>4.75</v>
      </c>
      <c r="Y25" s="11">
        <v>1</v>
      </c>
      <c r="Z25" s="11">
        <v>15.83</v>
      </c>
      <c r="AA25" s="11">
        <v>1</v>
      </c>
      <c r="AB25" s="11">
        <v>0</v>
      </c>
      <c r="AC25" s="11">
        <v>0</v>
      </c>
      <c r="AD25" s="11">
        <v>59.66</v>
      </c>
      <c r="AE25" s="11">
        <v>37</v>
      </c>
      <c r="AF25" s="14">
        <v>39.66</v>
      </c>
      <c r="AG25" s="14">
        <v>36</v>
      </c>
      <c r="AH25" s="14">
        <v>6.33</v>
      </c>
      <c r="AI25" s="14">
        <v>2</v>
      </c>
      <c r="AJ25" s="14">
        <v>16.33</v>
      </c>
      <c r="AK25" s="14">
        <v>1</v>
      </c>
      <c r="AL25" s="14">
        <v>0</v>
      </c>
      <c r="AM25" s="14">
        <v>0</v>
      </c>
      <c r="AN25" s="14">
        <f t="shared" si="0"/>
        <v>62.31999999999999</v>
      </c>
      <c r="AO25" s="14">
        <f t="shared" si="1"/>
        <v>39</v>
      </c>
      <c r="AP25" s="11">
        <v>41.67</v>
      </c>
      <c r="AQ25" s="11">
        <v>38</v>
      </c>
      <c r="AR25" s="11">
        <v>10</v>
      </c>
      <c r="AS25" s="11">
        <v>3</v>
      </c>
      <c r="AT25" s="11">
        <v>16.75</v>
      </c>
      <c r="AU25" s="11">
        <v>1</v>
      </c>
      <c r="AV25" s="11">
        <v>0</v>
      </c>
      <c r="AW25" s="11">
        <v>0</v>
      </c>
      <c r="AX25" s="11">
        <v>68.42</v>
      </c>
      <c r="AY25" s="11">
        <v>42</v>
      </c>
      <c r="AZ25" s="14">
        <v>42.5</v>
      </c>
      <c r="BA25" s="14">
        <v>39</v>
      </c>
      <c r="BB25" s="14">
        <v>6.17</v>
      </c>
      <c r="BC25" s="14">
        <v>2</v>
      </c>
      <c r="BD25" s="14">
        <v>17.08</v>
      </c>
      <c r="BE25" s="14">
        <v>1</v>
      </c>
      <c r="BF25" s="14">
        <v>0</v>
      </c>
      <c r="BG25" s="14">
        <v>0</v>
      </c>
      <c r="BH25" s="14">
        <v>65.75</v>
      </c>
      <c r="BI25" s="14">
        <v>42</v>
      </c>
    </row>
    <row r="26" spans="1:61" ht="12.75">
      <c r="A26" s="3" t="s">
        <v>21</v>
      </c>
      <c r="B26" s="11">
        <v>380.74</v>
      </c>
      <c r="C26" s="11">
        <v>298</v>
      </c>
      <c r="D26" s="11">
        <v>645.28</v>
      </c>
      <c r="E26" s="11">
        <v>137</v>
      </c>
      <c r="F26" s="11">
        <v>225.32</v>
      </c>
      <c r="G26" s="11">
        <v>18</v>
      </c>
      <c r="H26" s="11">
        <v>110.75</v>
      </c>
      <c r="I26" s="11">
        <v>4</v>
      </c>
      <c r="J26" s="11">
        <v>1362.09</v>
      </c>
      <c r="K26" s="11">
        <v>457</v>
      </c>
      <c r="L26" s="14">
        <v>372</v>
      </c>
      <c r="M26" s="14">
        <v>294</v>
      </c>
      <c r="N26" s="14">
        <v>618.15</v>
      </c>
      <c r="O26" s="14">
        <v>133</v>
      </c>
      <c r="P26" s="14">
        <v>285.33</v>
      </c>
      <c r="Q26" s="14">
        <v>22</v>
      </c>
      <c r="R26" s="14">
        <v>31</v>
      </c>
      <c r="S26" s="14">
        <v>1</v>
      </c>
      <c r="T26" s="14">
        <v>1306.48</v>
      </c>
      <c r="U26" s="14">
        <v>450</v>
      </c>
      <c r="V26" s="11">
        <v>392.86</v>
      </c>
      <c r="W26" s="11">
        <v>306</v>
      </c>
      <c r="X26" s="11">
        <v>642.99</v>
      </c>
      <c r="Y26" s="11">
        <v>134</v>
      </c>
      <c r="Z26" s="11">
        <v>273.59</v>
      </c>
      <c r="AA26" s="11">
        <v>20</v>
      </c>
      <c r="AB26" s="11">
        <v>31</v>
      </c>
      <c r="AC26" s="11">
        <v>1</v>
      </c>
      <c r="AD26" s="11">
        <v>1340.44</v>
      </c>
      <c r="AE26" s="11">
        <v>461</v>
      </c>
      <c r="AF26" s="14">
        <v>381.35</v>
      </c>
      <c r="AG26" s="14">
        <v>303</v>
      </c>
      <c r="AH26" s="14">
        <v>613.08</v>
      </c>
      <c r="AI26" s="14">
        <v>132</v>
      </c>
      <c r="AJ26" s="14">
        <v>323</v>
      </c>
      <c r="AK26" s="14">
        <v>24</v>
      </c>
      <c r="AL26" s="14">
        <v>32</v>
      </c>
      <c r="AM26" s="14">
        <v>1</v>
      </c>
      <c r="AN26" s="14">
        <f t="shared" si="0"/>
        <v>1349.43</v>
      </c>
      <c r="AO26" s="14">
        <f t="shared" si="1"/>
        <v>460</v>
      </c>
      <c r="AP26" s="11">
        <v>398.55</v>
      </c>
      <c r="AQ26" s="11">
        <v>313</v>
      </c>
      <c r="AR26" s="11">
        <v>554.85</v>
      </c>
      <c r="AS26" s="11">
        <v>119</v>
      </c>
      <c r="AT26" s="11">
        <v>266.34</v>
      </c>
      <c r="AU26" s="11">
        <v>20</v>
      </c>
      <c r="AV26" s="11">
        <v>75.58</v>
      </c>
      <c r="AW26" s="11">
        <v>2</v>
      </c>
      <c r="AX26" s="11">
        <v>1295.32</v>
      </c>
      <c r="AY26" s="11">
        <v>454</v>
      </c>
      <c r="AZ26" s="14">
        <v>386.7</v>
      </c>
      <c r="BA26" s="14">
        <v>302</v>
      </c>
      <c r="BB26" s="14">
        <v>569.25</v>
      </c>
      <c r="BC26" s="14">
        <v>117</v>
      </c>
      <c r="BD26" s="14">
        <v>191.01</v>
      </c>
      <c r="BE26" s="14">
        <v>14</v>
      </c>
      <c r="BF26" s="14">
        <v>72.5</v>
      </c>
      <c r="BG26" s="14">
        <v>2</v>
      </c>
      <c r="BH26" s="14">
        <v>1219.46</v>
      </c>
      <c r="BI26" s="14">
        <v>435</v>
      </c>
    </row>
    <row r="27" spans="1:61" ht="12.75">
      <c r="A27" s="3" t="s">
        <v>22</v>
      </c>
      <c r="B27" s="11">
        <v>30.41</v>
      </c>
      <c r="C27" s="11">
        <v>25</v>
      </c>
      <c r="D27" s="11">
        <v>46.4</v>
      </c>
      <c r="E27" s="11">
        <v>9</v>
      </c>
      <c r="F27" s="11">
        <v>28</v>
      </c>
      <c r="G27" s="11">
        <v>2</v>
      </c>
      <c r="H27" s="11">
        <v>0</v>
      </c>
      <c r="I27" s="11">
        <v>0</v>
      </c>
      <c r="J27" s="11">
        <v>104.81</v>
      </c>
      <c r="K27" s="11">
        <v>36</v>
      </c>
      <c r="L27" s="14">
        <v>30.33</v>
      </c>
      <c r="M27" s="14">
        <v>26</v>
      </c>
      <c r="N27" s="14">
        <v>38.51</v>
      </c>
      <c r="O27" s="14">
        <v>8</v>
      </c>
      <c r="P27" s="14">
        <v>38.58</v>
      </c>
      <c r="Q27" s="14">
        <v>3</v>
      </c>
      <c r="R27" s="14">
        <v>0</v>
      </c>
      <c r="S27" s="14">
        <v>0</v>
      </c>
      <c r="T27" s="14">
        <v>107.42</v>
      </c>
      <c r="U27" s="14">
        <v>37</v>
      </c>
      <c r="V27" s="11">
        <v>33.59</v>
      </c>
      <c r="W27" s="11">
        <v>27</v>
      </c>
      <c r="X27" s="11">
        <v>46.08</v>
      </c>
      <c r="Y27" s="11">
        <v>10</v>
      </c>
      <c r="Z27" s="11">
        <v>22.25</v>
      </c>
      <c r="AA27" s="11">
        <v>2</v>
      </c>
      <c r="AB27" s="11">
        <v>20.08</v>
      </c>
      <c r="AC27" s="11">
        <v>1</v>
      </c>
      <c r="AD27" s="11">
        <v>122</v>
      </c>
      <c r="AE27" s="11">
        <v>40</v>
      </c>
      <c r="AF27" s="14">
        <v>36.25</v>
      </c>
      <c r="AG27" s="14">
        <v>29</v>
      </c>
      <c r="AH27" s="14">
        <v>31.42</v>
      </c>
      <c r="AI27" s="14">
        <v>7</v>
      </c>
      <c r="AJ27" s="14">
        <v>43.75</v>
      </c>
      <c r="AK27" s="14">
        <v>4</v>
      </c>
      <c r="AL27" s="14">
        <v>23.58</v>
      </c>
      <c r="AM27" s="14">
        <v>1</v>
      </c>
      <c r="AN27" s="14">
        <f t="shared" si="0"/>
        <v>135</v>
      </c>
      <c r="AO27" s="14">
        <f t="shared" si="1"/>
        <v>41</v>
      </c>
      <c r="AP27" s="11">
        <v>31.76</v>
      </c>
      <c r="AQ27" s="11">
        <v>27</v>
      </c>
      <c r="AR27" s="11">
        <v>34.08</v>
      </c>
      <c r="AS27" s="11">
        <v>8</v>
      </c>
      <c r="AT27" s="11">
        <v>43.58</v>
      </c>
      <c r="AU27" s="11">
        <v>4</v>
      </c>
      <c r="AV27" s="11">
        <v>20.42</v>
      </c>
      <c r="AW27" s="11">
        <v>1</v>
      </c>
      <c r="AX27" s="11">
        <v>129.84</v>
      </c>
      <c r="AY27" s="11">
        <v>40</v>
      </c>
      <c r="AZ27" s="14">
        <v>31.75</v>
      </c>
      <c r="BA27" s="14">
        <v>27</v>
      </c>
      <c r="BB27" s="14">
        <v>30</v>
      </c>
      <c r="BC27" s="14">
        <v>8</v>
      </c>
      <c r="BD27" s="14">
        <v>64.83</v>
      </c>
      <c r="BE27" s="14">
        <v>5</v>
      </c>
      <c r="BF27" s="14">
        <v>0</v>
      </c>
      <c r="BG27" s="14">
        <v>0</v>
      </c>
      <c r="BH27" s="14">
        <v>126.58</v>
      </c>
      <c r="BI27" s="14">
        <v>40</v>
      </c>
    </row>
    <row r="28" spans="1:61" ht="12.75">
      <c r="A28" s="3" t="s">
        <v>23</v>
      </c>
      <c r="B28" s="11">
        <v>87.59</v>
      </c>
      <c r="C28" s="11">
        <v>70</v>
      </c>
      <c r="D28" s="11">
        <v>137.4</v>
      </c>
      <c r="E28" s="11">
        <v>27</v>
      </c>
      <c r="F28" s="11">
        <v>58.92</v>
      </c>
      <c r="G28" s="11">
        <v>4</v>
      </c>
      <c r="H28" s="11">
        <v>19.75</v>
      </c>
      <c r="I28" s="11">
        <v>1</v>
      </c>
      <c r="J28" s="11">
        <v>303.66</v>
      </c>
      <c r="K28" s="11">
        <v>102</v>
      </c>
      <c r="L28" s="14">
        <v>91.26</v>
      </c>
      <c r="M28" s="14">
        <v>73</v>
      </c>
      <c r="N28" s="14">
        <v>123.93</v>
      </c>
      <c r="O28" s="14">
        <v>24</v>
      </c>
      <c r="P28" s="14">
        <v>88.07</v>
      </c>
      <c r="Q28" s="14">
        <v>6</v>
      </c>
      <c r="R28" s="14">
        <v>0</v>
      </c>
      <c r="S28" s="14">
        <v>0</v>
      </c>
      <c r="T28" s="14">
        <v>303.26</v>
      </c>
      <c r="U28" s="14">
        <v>103</v>
      </c>
      <c r="V28" s="11">
        <v>103.82</v>
      </c>
      <c r="W28" s="11">
        <v>86</v>
      </c>
      <c r="X28" s="11">
        <v>121.07</v>
      </c>
      <c r="Y28" s="11">
        <v>24</v>
      </c>
      <c r="Z28" s="11">
        <v>84.74</v>
      </c>
      <c r="AA28" s="11">
        <v>6</v>
      </c>
      <c r="AB28" s="11">
        <v>20</v>
      </c>
      <c r="AC28" s="11">
        <v>1</v>
      </c>
      <c r="AD28" s="11">
        <v>329.63</v>
      </c>
      <c r="AE28" s="11">
        <v>117</v>
      </c>
      <c r="AF28" s="14">
        <v>99.33</v>
      </c>
      <c r="AG28" s="14">
        <v>83</v>
      </c>
      <c r="AH28" s="14">
        <v>137.51</v>
      </c>
      <c r="AI28" s="14">
        <v>28</v>
      </c>
      <c r="AJ28" s="14">
        <v>70.58</v>
      </c>
      <c r="AK28" s="14">
        <v>5</v>
      </c>
      <c r="AL28" s="14">
        <v>42.16</v>
      </c>
      <c r="AM28" s="14">
        <v>2</v>
      </c>
      <c r="AN28" s="14">
        <f t="shared" si="0"/>
        <v>349.5799999999999</v>
      </c>
      <c r="AO28" s="14">
        <f t="shared" si="1"/>
        <v>118</v>
      </c>
      <c r="AP28" s="11">
        <v>87.36</v>
      </c>
      <c r="AQ28" s="11">
        <v>74</v>
      </c>
      <c r="AR28" s="11">
        <v>140.74</v>
      </c>
      <c r="AS28" s="11">
        <v>30</v>
      </c>
      <c r="AT28" s="11">
        <v>40.91</v>
      </c>
      <c r="AU28" s="11">
        <v>3</v>
      </c>
      <c r="AV28" s="11">
        <v>66.84</v>
      </c>
      <c r="AW28" s="11">
        <v>3</v>
      </c>
      <c r="AX28" s="11">
        <v>335.85</v>
      </c>
      <c r="AY28" s="11">
        <v>110</v>
      </c>
      <c r="AZ28" s="14">
        <v>98.48</v>
      </c>
      <c r="BA28" s="14">
        <v>81</v>
      </c>
      <c r="BB28" s="14">
        <v>126.23</v>
      </c>
      <c r="BC28" s="14">
        <v>28</v>
      </c>
      <c r="BD28" s="14">
        <v>38.75</v>
      </c>
      <c r="BE28" s="14">
        <v>3</v>
      </c>
      <c r="BF28" s="14">
        <v>20.5</v>
      </c>
      <c r="BG28" s="14">
        <v>1</v>
      </c>
      <c r="BH28" s="14">
        <v>283.96</v>
      </c>
      <c r="BI28" s="14">
        <v>113</v>
      </c>
    </row>
    <row r="29" spans="1:61" ht="12.75">
      <c r="A29" s="3" t="s">
        <v>24</v>
      </c>
      <c r="B29" s="11">
        <v>110.24</v>
      </c>
      <c r="C29" s="11">
        <v>87</v>
      </c>
      <c r="D29" s="11">
        <v>90.34</v>
      </c>
      <c r="E29" s="11">
        <v>22</v>
      </c>
      <c r="F29" s="11">
        <v>31.01</v>
      </c>
      <c r="G29" s="11">
        <v>3</v>
      </c>
      <c r="H29" s="11">
        <v>0</v>
      </c>
      <c r="I29" s="11">
        <v>0</v>
      </c>
      <c r="J29" s="11">
        <v>231.59</v>
      </c>
      <c r="K29" s="11">
        <v>112</v>
      </c>
      <c r="L29" s="14">
        <v>112.99</v>
      </c>
      <c r="M29" s="14">
        <v>89</v>
      </c>
      <c r="N29" s="14">
        <v>100.51</v>
      </c>
      <c r="O29" s="14">
        <v>23</v>
      </c>
      <c r="P29" s="14">
        <v>23.75</v>
      </c>
      <c r="Q29" s="14">
        <v>2</v>
      </c>
      <c r="R29" s="14">
        <v>0</v>
      </c>
      <c r="S29" s="14">
        <v>0</v>
      </c>
      <c r="T29" s="14">
        <v>237.25</v>
      </c>
      <c r="U29" s="14">
        <v>114</v>
      </c>
      <c r="V29" s="11">
        <v>125.17</v>
      </c>
      <c r="W29" s="11">
        <v>98</v>
      </c>
      <c r="X29" s="11">
        <v>96.35</v>
      </c>
      <c r="Y29" s="11">
        <v>22</v>
      </c>
      <c r="Z29" s="11">
        <v>38.25</v>
      </c>
      <c r="AA29" s="11">
        <v>3</v>
      </c>
      <c r="AB29" s="11">
        <v>0</v>
      </c>
      <c r="AC29" s="11">
        <v>0</v>
      </c>
      <c r="AD29" s="11">
        <v>259.77</v>
      </c>
      <c r="AE29" s="11">
        <v>123</v>
      </c>
      <c r="AF29" s="14">
        <v>135.58</v>
      </c>
      <c r="AG29" s="14">
        <v>105</v>
      </c>
      <c r="AH29" s="14">
        <v>96.29</v>
      </c>
      <c r="AI29" s="14">
        <v>19</v>
      </c>
      <c r="AJ29" s="14">
        <v>37.5</v>
      </c>
      <c r="AK29" s="14">
        <v>3</v>
      </c>
      <c r="AL29" s="14">
        <v>0</v>
      </c>
      <c r="AM29" s="14">
        <v>0</v>
      </c>
      <c r="AN29" s="14">
        <f t="shared" si="0"/>
        <v>269.37</v>
      </c>
      <c r="AO29" s="14">
        <f t="shared" si="1"/>
        <v>127</v>
      </c>
      <c r="AP29" s="11">
        <v>133.05</v>
      </c>
      <c r="AQ29" s="11">
        <v>102</v>
      </c>
      <c r="AR29" s="11">
        <v>93.42</v>
      </c>
      <c r="AS29" s="11">
        <v>18</v>
      </c>
      <c r="AT29" s="11">
        <v>23.93</v>
      </c>
      <c r="AU29" s="11">
        <v>2</v>
      </c>
      <c r="AV29" s="11">
        <v>0</v>
      </c>
      <c r="AW29" s="11">
        <v>0</v>
      </c>
      <c r="AX29" s="11">
        <v>250.4</v>
      </c>
      <c r="AY29" s="11">
        <v>122</v>
      </c>
      <c r="AZ29" s="14">
        <v>123.08</v>
      </c>
      <c r="BA29" s="14">
        <v>97</v>
      </c>
      <c r="BB29" s="14">
        <v>103.93</v>
      </c>
      <c r="BC29" s="14">
        <v>20</v>
      </c>
      <c r="BD29" s="14">
        <v>12.33</v>
      </c>
      <c r="BE29" s="14">
        <v>1</v>
      </c>
      <c r="BF29" s="14">
        <v>0</v>
      </c>
      <c r="BG29" s="14">
        <v>0</v>
      </c>
      <c r="BH29" s="14">
        <v>239.34</v>
      </c>
      <c r="BI29" s="14">
        <v>118</v>
      </c>
    </row>
    <row r="30" spans="1:61" ht="12.75">
      <c r="A30" s="3" t="s">
        <v>25</v>
      </c>
      <c r="B30" s="11">
        <v>73.58</v>
      </c>
      <c r="C30" s="11">
        <v>56</v>
      </c>
      <c r="D30" s="11">
        <v>76.08</v>
      </c>
      <c r="E30" s="11">
        <v>18</v>
      </c>
      <c r="F30" s="11">
        <v>47.08</v>
      </c>
      <c r="G30" s="11">
        <v>4</v>
      </c>
      <c r="H30" s="11">
        <v>0</v>
      </c>
      <c r="I30" s="11">
        <v>0</v>
      </c>
      <c r="J30" s="11">
        <v>196.74</v>
      </c>
      <c r="K30" s="11">
        <v>78</v>
      </c>
      <c r="L30" s="14">
        <v>76.93</v>
      </c>
      <c r="M30" s="14">
        <v>57</v>
      </c>
      <c r="N30" s="14">
        <v>93.43</v>
      </c>
      <c r="O30" s="14">
        <v>19</v>
      </c>
      <c r="P30" s="14">
        <v>31.83</v>
      </c>
      <c r="Q30" s="14">
        <v>2</v>
      </c>
      <c r="R30" s="14">
        <v>0</v>
      </c>
      <c r="S30" s="14">
        <v>0</v>
      </c>
      <c r="T30" s="14">
        <v>202.19</v>
      </c>
      <c r="U30" s="14">
        <v>78</v>
      </c>
      <c r="V30" s="11">
        <v>80.5</v>
      </c>
      <c r="W30" s="11">
        <v>60</v>
      </c>
      <c r="X30" s="11">
        <v>98.09</v>
      </c>
      <c r="Y30" s="11">
        <v>20</v>
      </c>
      <c r="Z30" s="11">
        <v>24.02</v>
      </c>
      <c r="AA30" s="11">
        <v>2</v>
      </c>
      <c r="AB30" s="11">
        <v>0</v>
      </c>
      <c r="AC30" s="11">
        <v>0</v>
      </c>
      <c r="AD30" s="11">
        <v>202.61</v>
      </c>
      <c r="AE30" s="11">
        <v>82</v>
      </c>
      <c r="AF30" s="14">
        <v>79.25</v>
      </c>
      <c r="AG30" s="14">
        <v>62</v>
      </c>
      <c r="AH30" s="14">
        <v>99.69</v>
      </c>
      <c r="AI30" s="14">
        <v>21</v>
      </c>
      <c r="AJ30" s="14">
        <v>25.58</v>
      </c>
      <c r="AK30" s="14">
        <v>2</v>
      </c>
      <c r="AL30" s="14">
        <v>0</v>
      </c>
      <c r="AM30" s="14">
        <v>0</v>
      </c>
      <c r="AN30" s="14">
        <f t="shared" si="0"/>
        <v>204.51999999999998</v>
      </c>
      <c r="AO30" s="14">
        <f t="shared" si="1"/>
        <v>85</v>
      </c>
      <c r="AP30" s="11">
        <v>82.8</v>
      </c>
      <c r="AQ30" s="11">
        <v>64</v>
      </c>
      <c r="AR30" s="11">
        <v>84.58</v>
      </c>
      <c r="AS30" s="11">
        <v>19</v>
      </c>
      <c r="AT30" s="11">
        <v>30.42</v>
      </c>
      <c r="AU30" s="11">
        <v>2</v>
      </c>
      <c r="AV30" s="11">
        <v>0</v>
      </c>
      <c r="AW30" s="11">
        <v>0</v>
      </c>
      <c r="AX30" s="11">
        <v>197.8</v>
      </c>
      <c r="AY30" s="11">
        <v>85</v>
      </c>
      <c r="AZ30" s="14">
        <v>84.8</v>
      </c>
      <c r="BA30" s="14">
        <v>67</v>
      </c>
      <c r="BB30" s="14">
        <v>61.42</v>
      </c>
      <c r="BC30" s="14">
        <v>14</v>
      </c>
      <c r="BD30" s="14">
        <v>42.03</v>
      </c>
      <c r="BE30" s="14">
        <v>3</v>
      </c>
      <c r="BF30" s="14">
        <v>0</v>
      </c>
      <c r="BG30" s="14">
        <v>0</v>
      </c>
      <c r="BH30" s="14">
        <v>188.25</v>
      </c>
      <c r="BI30" s="14">
        <v>84</v>
      </c>
    </row>
    <row r="31" spans="1:61" ht="12.75">
      <c r="A31" s="3" t="s">
        <v>26</v>
      </c>
      <c r="B31" s="11">
        <v>151.18</v>
      </c>
      <c r="C31" s="11">
        <v>121</v>
      </c>
      <c r="D31" s="11">
        <v>144.5</v>
      </c>
      <c r="E31" s="11">
        <v>26</v>
      </c>
      <c r="F31" s="11">
        <v>40.91</v>
      </c>
      <c r="G31" s="11">
        <v>4</v>
      </c>
      <c r="H31" s="11">
        <v>0</v>
      </c>
      <c r="I31" s="11">
        <v>0</v>
      </c>
      <c r="J31" s="11">
        <v>336.59</v>
      </c>
      <c r="K31" s="11">
        <v>151</v>
      </c>
      <c r="L31" s="14">
        <v>150.59</v>
      </c>
      <c r="M31" s="14">
        <v>118</v>
      </c>
      <c r="N31" s="14">
        <v>151.57</v>
      </c>
      <c r="O31" s="14">
        <v>27</v>
      </c>
      <c r="P31" s="14">
        <v>34.42</v>
      </c>
      <c r="Q31" s="14">
        <v>3</v>
      </c>
      <c r="R31" s="14">
        <v>0</v>
      </c>
      <c r="S31" s="14">
        <v>0</v>
      </c>
      <c r="T31" s="14">
        <v>336.58</v>
      </c>
      <c r="U31" s="14">
        <v>148</v>
      </c>
      <c r="V31" s="11">
        <v>151.55</v>
      </c>
      <c r="W31" s="11">
        <v>116</v>
      </c>
      <c r="X31" s="11">
        <v>142.65</v>
      </c>
      <c r="Y31" s="11">
        <v>28</v>
      </c>
      <c r="Z31" s="11">
        <v>49.66</v>
      </c>
      <c r="AA31" s="11">
        <v>4</v>
      </c>
      <c r="AB31" s="11">
        <v>0</v>
      </c>
      <c r="AC31" s="11">
        <v>0</v>
      </c>
      <c r="AD31" s="11">
        <v>343.86</v>
      </c>
      <c r="AE31" s="11">
        <v>148</v>
      </c>
      <c r="AF31" s="14">
        <v>149.84</v>
      </c>
      <c r="AG31" s="14">
        <v>115</v>
      </c>
      <c r="AH31" s="14">
        <v>119.84</v>
      </c>
      <c r="AI31" s="14">
        <v>26</v>
      </c>
      <c r="AJ31" s="14">
        <v>68</v>
      </c>
      <c r="AK31" s="14">
        <v>5</v>
      </c>
      <c r="AL31" s="14">
        <v>0</v>
      </c>
      <c r="AM31" s="14">
        <v>0</v>
      </c>
      <c r="AN31" s="14">
        <f t="shared" si="0"/>
        <v>337.68</v>
      </c>
      <c r="AO31" s="14">
        <f t="shared" si="1"/>
        <v>146</v>
      </c>
      <c r="AP31" s="11">
        <v>141.64</v>
      </c>
      <c r="AQ31" s="11">
        <v>112</v>
      </c>
      <c r="AR31" s="11">
        <v>92.34</v>
      </c>
      <c r="AS31" s="11">
        <v>20</v>
      </c>
      <c r="AT31" s="11">
        <v>82.52</v>
      </c>
      <c r="AU31" s="11">
        <v>7</v>
      </c>
      <c r="AV31" s="11">
        <v>0</v>
      </c>
      <c r="AW31" s="11">
        <v>0</v>
      </c>
      <c r="AX31" s="11">
        <v>316.5</v>
      </c>
      <c r="AY31" s="11">
        <v>139</v>
      </c>
      <c r="AZ31" s="14">
        <v>138.48</v>
      </c>
      <c r="BA31" s="14">
        <v>110</v>
      </c>
      <c r="BB31" s="14">
        <v>109.34</v>
      </c>
      <c r="BC31" s="14">
        <v>23</v>
      </c>
      <c r="BD31" s="14">
        <v>65.33</v>
      </c>
      <c r="BE31" s="14">
        <v>6</v>
      </c>
      <c r="BF31" s="14">
        <v>0</v>
      </c>
      <c r="BG31" s="14">
        <v>0</v>
      </c>
      <c r="BH31" s="14">
        <v>313.15</v>
      </c>
      <c r="BI31" s="14">
        <v>139</v>
      </c>
    </row>
    <row r="32" spans="1:61" ht="12.75">
      <c r="A32" s="3" t="s">
        <v>27</v>
      </c>
      <c r="B32" s="11">
        <v>147.99</v>
      </c>
      <c r="C32" s="11">
        <v>115</v>
      </c>
      <c r="D32" s="11">
        <v>102.91</v>
      </c>
      <c r="E32" s="11">
        <v>26</v>
      </c>
      <c r="F32" s="11">
        <v>76.62</v>
      </c>
      <c r="G32" s="11">
        <v>6</v>
      </c>
      <c r="H32" s="11">
        <v>0</v>
      </c>
      <c r="I32" s="11">
        <v>0</v>
      </c>
      <c r="J32" s="11">
        <v>327.52</v>
      </c>
      <c r="K32" s="11">
        <v>147</v>
      </c>
      <c r="L32" s="14">
        <v>160.51</v>
      </c>
      <c r="M32" s="14">
        <v>125</v>
      </c>
      <c r="N32" s="14">
        <v>89.17</v>
      </c>
      <c r="O32" s="14">
        <v>24</v>
      </c>
      <c r="P32" s="14">
        <v>85.42</v>
      </c>
      <c r="Q32" s="14">
        <v>7</v>
      </c>
      <c r="R32" s="14">
        <v>0</v>
      </c>
      <c r="S32" s="14">
        <v>0</v>
      </c>
      <c r="T32" s="14">
        <v>335.1</v>
      </c>
      <c r="U32" s="14">
        <v>156</v>
      </c>
      <c r="V32" s="11">
        <v>144.91</v>
      </c>
      <c r="W32" s="11">
        <v>117</v>
      </c>
      <c r="X32" s="11">
        <v>127.1</v>
      </c>
      <c r="Y32" s="11">
        <v>33</v>
      </c>
      <c r="Z32" s="11">
        <v>78.76</v>
      </c>
      <c r="AA32" s="11">
        <v>6</v>
      </c>
      <c r="AB32" s="11">
        <v>0</v>
      </c>
      <c r="AC32" s="11">
        <v>0</v>
      </c>
      <c r="AD32" s="11">
        <v>350.77</v>
      </c>
      <c r="AE32" s="11">
        <v>156</v>
      </c>
      <c r="AF32" s="14">
        <v>148.43</v>
      </c>
      <c r="AG32" s="14">
        <v>118</v>
      </c>
      <c r="AH32" s="14">
        <v>133.43</v>
      </c>
      <c r="AI32" s="14">
        <v>31</v>
      </c>
      <c r="AJ32" s="14">
        <v>83.08</v>
      </c>
      <c r="AK32" s="14">
        <v>6</v>
      </c>
      <c r="AL32" s="14">
        <v>0</v>
      </c>
      <c r="AM32" s="14">
        <v>0</v>
      </c>
      <c r="AN32" s="14">
        <f t="shared" si="0"/>
        <v>364.94</v>
      </c>
      <c r="AO32" s="14">
        <f t="shared" si="1"/>
        <v>155</v>
      </c>
      <c r="AP32" s="11">
        <v>136.9</v>
      </c>
      <c r="AQ32" s="11">
        <v>112</v>
      </c>
      <c r="AR32" s="11">
        <v>126</v>
      </c>
      <c r="AS32" s="11">
        <v>30</v>
      </c>
      <c r="AT32" s="11">
        <v>97.58</v>
      </c>
      <c r="AU32" s="11">
        <v>8</v>
      </c>
      <c r="AV32" s="11">
        <v>0</v>
      </c>
      <c r="AW32" s="11">
        <v>0</v>
      </c>
      <c r="AX32" s="11">
        <v>360.48</v>
      </c>
      <c r="AY32" s="11">
        <v>150</v>
      </c>
      <c r="AZ32" s="14">
        <v>133.01</v>
      </c>
      <c r="BA32" s="14">
        <v>106</v>
      </c>
      <c r="BB32" s="14">
        <v>127.99</v>
      </c>
      <c r="BC32" s="14">
        <v>29</v>
      </c>
      <c r="BD32" s="14">
        <v>92.76</v>
      </c>
      <c r="BE32" s="14">
        <v>7</v>
      </c>
      <c r="BF32" s="14">
        <v>0</v>
      </c>
      <c r="BG32" s="14">
        <v>0</v>
      </c>
      <c r="BH32" s="14">
        <v>353.76</v>
      </c>
      <c r="BI32" s="14">
        <v>142</v>
      </c>
    </row>
    <row r="33" spans="1:61" ht="12.75">
      <c r="A33" s="3" t="s">
        <v>28</v>
      </c>
      <c r="B33" s="11">
        <v>39.91</v>
      </c>
      <c r="C33" s="11">
        <v>30</v>
      </c>
      <c r="D33" s="11">
        <v>25.91</v>
      </c>
      <c r="E33" s="11">
        <v>7</v>
      </c>
      <c r="F33" s="11">
        <v>12.67</v>
      </c>
      <c r="G33" s="11">
        <v>1</v>
      </c>
      <c r="H33" s="11">
        <v>0</v>
      </c>
      <c r="I33" s="11">
        <v>0</v>
      </c>
      <c r="J33" s="11">
        <v>78.49</v>
      </c>
      <c r="K33" s="11">
        <v>38</v>
      </c>
      <c r="L33" s="14">
        <v>39.17</v>
      </c>
      <c r="M33" s="14">
        <v>31</v>
      </c>
      <c r="N33" s="14">
        <v>30.33</v>
      </c>
      <c r="O33" s="14">
        <v>9</v>
      </c>
      <c r="P33" s="14">
        <v>13.5</v>
      </c>
      <c r="Q33" s="14">
        <v>1</v>
      </c>
      <c r="R33" s="14">
        <v>0</v>
      </c>
      <c r="S33" s="14">
        <v>0</v>
      </c>
      <c r="T33" s="14">
        <v>83</v>
      </c>
      <c r="U33" s="14">
        <v>41</v>
      </c>
      <c r="V33" s="11">
        <v>38.25</v>
      </c>
      <c r="W33" s="11">
        <v>30</v>
      </c>
      <c r="X33" s="11">
        <v>31.07</v>
      </c>
      <c r="Y33" s="11">
        <v>9</v>
      </c>
      <c r="Z33" s="11">
        <v>14.5</v>
      </c>
      <c r="AA33" s="11">
        <v>1</v>
      </c>
      <c r="AB33" s="11">
        <v>0</v>
      </c>
      <c r="AC33" s="11">
        <v>0</v>
      </c>
      <c r="AD33" s="11">
        <v>83.82</v>
      </c>
      <c r="AE33" s="11">
        <v>40</v>
      </c>
      <c r="AF33" s="14">
        <v>38.67</v>
      </c>
      <c r="AG33" s="14">
        <v>31</v>
      </c>
      <c r="AH33" s="14">
        <v>25.92</v>
      </c>
      <c r="AI33" s="14">
        <v>7</v>
      </c>
      <c r="AJ33" s="14">
        <v>14.08</v>
      </c>
      <c r="AK33" s="14">
        <v>1</v>
      </c>
      <c r="AL33" s="14">
        <v>0</v>
      </c>
      <c r="AM33" s="14">
        <v>0</v>
      </c>
      <c r="AN33" s="14">
        <f t="shared" si="0"/>
        <v>78.67</v>
      </c>
      <c r="AO33" s="14">
        <f t="shared" si="1"/>
        <v>39</v>
      </c>
      <c r="AP33" s="11">
        <v>37.08</v>
      </c>
      <c r="AQ33" s="11">
        <v>29</v>
      </c>
      <c r="AR33" s="11">
        <v>29.67</v>
      </c>
      <c r="AS33" s="11">
        <v>8</v>
      </c>
      <c r="AT33" s="11">
        <v>15</v>
      </c>
      <c r="AU33" s="11">
        <v>1</v>
      </c>
      <c r="AV33" s="11">
        <v>0</v>
      </c>
      <c r="AW33" s="11">
        <v>0</v>
      </c>
      <c r="AX33" s="11">
        <v>81.75</v>
      </c>
      <c r="AY33" s="11">
        <v>38</v>
      </c>
      <c r="AZ33" s="14">
        <v>31.25</v>
      </c>
      <c r="BA33" s="14">
        <v>25</v>
      </c>
      <c r="BB33" s="14">
        <v>26.92</v>
      </c>
      <c r="BC33" s="14">
        <v>8</v>
      </c>
      <c r="BD33" s="14">
        <v>15.58</v>
      </c>
      <c r="BE33" s="14">
        <v>1</v>
      </c>
      <c r="BF33" s="14">
        <v>0</v>
      </c>
      <c r="BG33" s="14">
        <v>0</v>
      </c>
      <c r="BH33" s="14">
        <v>73.75</v>
      </c>
      <c r="BI33" s="14">
        <v>34</v>
      </c>
    </row>
    <row r="34" spans="1:61" ht="12.75">
      <c r="A34" s="3" t="s">
        <v>29</v>
      </c>
      <c r="B34" s="11">
        <v>99.74</v>
      </c>
      <c r="C34" s="11">
        <v>79</v>
      </c>
      <c r="D34" s="11">
        <v>84.59</v>
      </c>
      <c r="E34" s="11">
        <v>20</v>
      </c>
      <c r="F34" s="11">
        <v>53.99</v>
      </c>
      <c r="G34" s="11">
        <v>4</v>
      </c>
      <c r="H34" s="11">
        <v>0</v>
      </c>
      <c r="I34" s="11">
        <v>0</v>
      </c>
      <c r="J34" s="11">
        <v>238.32</v>
      </c>
      <c r="K34" s="11">
        <v>103</v>
      </c>
      <c r="L34" s="14">
        <v>103.07</v>
      </c>
      <c r="M34" s="14">
        <v>83</v>
      </c>
      <c r="N34" s="14">
        <v>80.33</v>
      </c>
      <c r="O34" s="14">
        <v>20</v>
      </c>
      <c r="P34" s="14">
        <v>29.33</v>
      </c>
      <c r="Q34" s="14">
        <v>2</v>
      </c>
      <c r="R34" s="14">
        <v>24.75</v>
      </c>
      <c r="S34" s="14">
        <v>1</v>
      </c>
      <c r="T34" s="14">
        <v>237.48</v>
      </c>
      <c r="U34" s="14">
        <v>106</v>
      </c>
      <c r="V34" s="11">
        <v>104.34</v>
      </c>
      <c r="W34" s="11">
        <v>83</v>
      </c>
      <c r="X34" s="11">
        <v>88.21</v>
      </c>
      <c r="Y34" s="11">
        <v>21</v>
      </c>
      <c r="Z34" s="11">
        <v>32.42</v>
      </c>
      <c r="AA34" s="11">
        <v>2</v>
      </c>
      <c r="AB34" s="11">
        <v>22.25</v>
      </c>
      <c r="AC34" s="11">
        <v>1</v>
      </c>
      <c r="AD34" s="11">
        <v>247.22</v>
      </c>
      <c r="AE34" s="11">
        <v>107</v>
      </c>
      <c r="AF34" s="14">
        <v>98.58</v>
      </c>
      <c r="AG34" s="14">
        <v>78</v>
      </c>
      <c r="AH34" s="14">
        <v>92.12</v>
      </c>
      <c r="AI34" s="14">
        <v>23</v>
      </c>
      <c r="AJ34" s="14">
        <v>41.25</v>
      </c>
      <c r="AK34" s="14">
        <v>3</v>
      </c>
      <c r="AL34" s="14">
        <v>22.67</v>
      </c>
      <c r="AM34" s="14">
        <v>1</v>
      </c>
      <c r="AN34" s="14">
        <f t="shared" si="0"/>
        <v>254.62</v>
      </c>
      <c r="AO34" s="14">
        <f t="shared" si="1"/>
        <v>105</v>
      </c>
      <c r="AP34" s="11">
        <v>90.83</v>
      </c>
      <c r="AQ34" s="11">
        <v>75</v>
      </c>
      <c r="AR34" s="11">
        <v>93.7</v>
      </c>
      <c r="AS34" s="11">
        <v>23</v>
      </c>
      <c r="AT34" s="11">
        <v>49.74</v>
      </c>
      <c r="AU34" s="11">
        <v>4</v>
      </c>
      <c r="AV34" s="11">
        <v>0</v>
      </c>
      <c r="AW34" s="11">
        <v>0</v>
      </c>
      <c r="AX34" s="11">
        <v>234.27</v>
      </c>
      <c r="AY34" s="11">
        <v>102</v>
      </c>
      <c r="AZ34" s="14">
        <v>88.23</v>
      </c>
      <c r="BA34" s="14">
        <v>72</v>
      </c>
      <c r="BB34" s="14">
        <v>88.68</v>
      </c>
      <c r="BC34" s="14">
        <v>21</v>
      </c>
      <c r="BD34" s="14">
        <v>36.92</v>
      </c>
      <c r="BE34" s="14">
        <v>3</v>
      </c>
      <c r="BF34" s="14">
        <v>0</v>
      </c>
      <c r="BG34" s="14">
        <v>0</v>
      </c>
      <c r="BH34" s="14">
        <v>213.83</v>
      </c>
      <c r="BI34" s="14">
        <v>96</v>
      </c>
    </row>
    <row r="35" spans="1:61" ht="12.75">
      <c r="A35" s="3" t="s">
        <v>30</v>
      </c>
      <c r="B35" s="11">
        <v>22.17</v>
      </c>
      <c r="C35" s="11">
        <v>17</v>
      </c>
      <c r="D35" s="11">
        <v>11.34</v>
      </c>
      <c r="E35" s="11">
        <v>2</v>
      </c>
      <c r="F35" s="11">
        <v>9.5</v>
      </c>
      <c r="G35" s="11">
        <v>1</v>
      </c>
      <c r="H35" s="11">
        <v>0</v>
      </c>
      <c r="I35" s="11">
        <v>0</v>
      </c>
      <c r="J35" s="11">
        <v>43.01</v>
      </c>
      <c r="K35" s="11">
        <v>20</v>
      </c>
      <c r="L35" s="14">
        <v>18.17</v>
      </c>
      <c r="M35" s="14">
        <v>15</v>
      </c>
      <c r="N35" s="14">
        <v>7.58</v>
      </c>
      <c r="O35" s="14">
        <v>2</v>
      </c>
      <c r="P35" s="14">
        <v>14.83</v>
      </c>
      <c r="Q35" s="14">
        <v>1</v>
      </c>
      <c r="R35" s="14">
        <v>0</v>
      </c>
      <c r="S35" s="14">
        <v>0</v>
      </c>
      <c r="T35" s="14">
        <v>40.58</v>
      </c>
      <c r="U35" s="14">
        <v>18</v>
      </c>
      <c r="V35" s="11">
        <v>21.59</v>
      </c>
      <c r="W35" s="11">
        <v>18</v>
      </c>
      <c r="X35" s="11">
        <v>7</v>
      </c>
      <c r="Y35" s="11">
        <v>2</v>
      </c>
      <c r="Z35" s="11">
        <v>0</v>
      </c>
      <c r="AA35" s="11">
        <v>0</v>
      </c>
      <c r="AB35" s="11">
        <v>0</v>
      </c>
      <c r="AC35" s="11">
        <v>0</v>
      </c>
      <c r="AD35" s="11">
        <v>28.59</v>
      </c>
      <c r="AE35" s="11">
        <v>20</v>
      </c>
      <c r="AF35" s="14">
        <v>16.5</v>
      </c>
      <c r="AG35" s="14">
        <v>13</v>
      </c>
      <c r="AH35" s="14">
        <v>8</v>
      </c>
      <c r="AI35" s="14">
        <v>2</v>
      </c>
      <c r="AJ35" s="14">
        <v>0</v>
      </c>
      <c r="AK35" s="14">
        <v>0</v>
      </c>
      <c r="AL35" s="14">
        <v>0</v>
      </c>
      <c r="AM35" s="14">
        <v>0</v>
      </c>
      <c r="AN35" s="14">
        <f t="shared" si="0"/>
        <v>24.5</v>
      </c>
      <c r="AO35" s="14">
        <f t="shared" si="1"/>
        <v>15</v>
      </c>
      <c r="AP35" s="11">
        <v>17.1</v>
      </c>
      <c r="AQ35" s="11">
        <v>16</v>
      </c>
      <c r="AR35" s="11">
        <v>11.25</v>
      </c>
      <c r="AS35" s="11">
        <v>3</v>
      </c>
      <c r="AT35" s="11">
        <v>0</v>
      </c>
      <c r="AU35" s="11">
        <v>0</v>
      </c>
      <c r="AV35" s="11">
        <v>0</v>
      </c>
      <c r="AW35" s="11">
        <v>0</v>
      </c>
      <c r="AX35" s="11">
        <v>28.35</v>
      </c>
      <c r="AY35" s="11">
        <v>19</v>
      </c>
      <c r="AZ35" s="14">
        <v>19.58</v>
      </c>
      <c r="BA35" s="14">
        <v>17</v>
      </c>
      <c r="BB35" s="14">
        <v>8.25</v>
      </c>
      <c r="BC35" s="14">
        <v>2</v>
      </c>
      <c r="BD35" s="14">
        <v>0</v>
      </c>
      <c r="BE35" s="14">
        <v>0</v>
      </c>
      <c r="BF35" s="14">
        <v>0</v>
      </c>
      <c r="BG35" s="14">
        <v>0</v>
      </c>
      <c r="BH35" s="14">
        <v>27.83</v>
      </c>
      <c r="BI35" s="14">
        <v>19</v>
      </c>
    </row>
    <row r="36" spans="1:61" ht="12.75">
      <c r="A36" s="3" t="s">
        <v>31</v>
      </c>
      <c r="B36" s="11">
        <v>25.09</v>
      </c>
      <c r="C36" s="11">
        <v>22</v>
      </c>
      <c r="D36" s="11">
        <v>18</v>
      </c>
      <c r="E36" s="11">
        <v>4</v>
      </c>
      <c r="F36" s="11">
        <v>0</v>
      </c>
      <c r="G36" s="11">
        <v>0</v>
      </c>
      <c r="H36" s="11">
        <v>0</v>
      </c>
      <c r="I36" s="11">
        <v>0</v>
      </c>
      <c r="J36" s="11">
        <v>43.09</v>
      </c>
      <c r="K36" s="11">
        <v>26</v>
      </c>
      <c r="L36" s="14">
        <v>27.84</v>
      </c>
      <c r="M36" s="14">
        <v>24</v>
      </c>
      <c r="N36" s="14">
        <v>30.58</v>
      </c>
      <c r="O36" s="14">
        <v>6</v>
      </c>
      <c r="P36" s="14">
        <v>0</v>
      </c>
      <c r="Q36" s="14">
        <v>0</v>
      </c>
      <c r="R36" s="14">
        <v>0</v>
      </c>
      <c r="S36" s="14">
        <v>0</v>
      </c>
      <c r="T36" s="14">
        <v>58.42</v>
      </c>
      <c r="U36" s="14">
        <v>30</v>
      </c>
      <c r="V36" s="11">
        <v>34.49</v>
      </c>
      <c r="W36" s="11">
        <v>30</v>
      </c>
      <c r="X36" s="11">
        <v>20.17</v>
      </c>
      <c r="Y36" s="11">
        <v>5</v>
      </c>
      <c r="Z36" s="11">
        <v>9.75</v>
      </c>
      <c r="AA36" s="11">
        <v>1</v>
      </c>
      <c r="AB36" s="11">
        <v>0</v>
      </c>
      <c r="AC36" s="11">
        <v>0</v>
      </c>
      <c r="AD36" s="11">
        <v>64.41</v>
      </c>
      <c r="AE36" s="11">
        <v>36</v>
      </c>
      <c r="AF36" s="14">
        <v>35.75</v>
      </c>
      <c r="AG36" s="14">
        <v>30</v>
      </c>
      <c r="AH36" s="14">
        <v>26.42</v>
      </c>
      <c r="AI36" s="14">
        <v>5</v>
      </c>
      <c r="AJ36" s="14">
        <v>0</v>
      </c>
      <c r="AK36" s="14">
        <v>0</v>
      </c>
      <c r="AL36" s="14">
        <v>0</v>
      </c>
      <c r="AM36" s="14">
        <v>0</v>
      </c>
      <c r="AN36" s="14">
        <f t="shared" si="0"/>
        <v>62.17</v>
      </c>
      <c r="AO36" s="14">
        <f t="shared" si="1"/>
        <v>35</v>
      </c>
      <c r="AP36" s="11">
        <v>33.02</v>
      </c>
      <c r="AQ36" s="11">
        <v>27</v>
      </c>
      <c r="AR36" s="11">
        <v>25.67</v>
      </c>
      <c r="AS36" s="11">
        <v>5</v>
      </c>
      <c r="AT36" s="11">
        <v>0</v>
      </c>
      <c r="AU36" s="11">
        <v>0</v>
      </c>
      <c r="AV36" s="11">
        <v>0</v>
      </c>
      <c r="AW36" s="11">
        <v>0</v>
      </c>
      <c r="AX36" s="11">
        <v>58.69</v>
      </c>
      <c r="AY36" s="11">
        <v>32</v>
      </c>
      <c r="AZ36" s="14">
        <v>30.75</v>
      </c>
      <c r="BA36" s="14">
        <v>25</v>
      </c>
      <c r="BB36" s="14">
        <v>27.79</v>
      </c>
      <c r="BC36" s="14">
        <v>5</v>
      </c>
      <c r="BD36" s="14">
        <v>0</v>
      </c>
      <c r="BE36" s="14">
        <v>0</v>
      </c>
      <c r="BF36" s="14">
        <v>0</v>
      </c>
      <c r="BG36" s="14">
        <v>0</v>
      </c>
      <c r="BH36" s="14">
        <v>58.54</v>
      </c>
      <c r="BI36" s="14">
        <v>30</v>
      </c>
    </row>
    <row r="37" spans="1:61" ht="12.75">
      <c r="A37" s="3" t="s">
        <v>32</v>
      </c>
      <c r="B37" s="11">
        <v>2340.12</v>
      </c>
      <c r="C37" s="11">
        <v>1847</v>
      </c>
      <c r="D37" s="11">
        <v>2801.71</v>
      </c>
      <c r="E37" s="11">
        <v>610</v>
      </c>
      <c r="F37" s="11">
        <v>946.21</v>
      </c>
      <c r="G37" s="11">
        <v>72</v>
      </c>
      <c r="H37" s="11">
        <v>252.09</v>
      </c>
      <c r="I37" s="11">
        <v>11</v>
      </c>
      <c r="J37" s="11">
        <v>6340.13</v>
      </c>
      <c r="K37" s="11">
        <v>2540</v>
      </c>
      <c r="L37" s="14">
        <v>2328.82</v>
      </c>
      <c r="M37" s="14">
        <v>1858</v>
      </c>
      <c r="N37" s="14">
        <v>2774.91</v>
      </c>
      <c r="O37" s="14">
        <v>608</v>
      </c>
      <c r="P37" s="14">
        <v>1068.21</v>
      </c>
      <c r="Q37" s="14">
        <v>81</v>
      </c>
      <c r="R37" s="14">
        <v>227.92</v>
      </c>
      <c r="S37" s="14">
        <v>9</v>
      </c>
      <c r="T37" s="14">
        <v>6399.86</v>
      </c>
      <c r="U37" s="14">
        <v>2556</v>
      </c>
      <c r="V37" s="11">
        <v>2337.27</v>
      </c>
      <c r="W37" s="11">
        <v>1860</v>
      </c>
      <c r="X37" s="11">
        <v>2676.11</v>
      </c>
      <c r="Y37" s="11">
        <v>588</v>
      </c>
      <c r="Z37" s="11">
        <v>1102.88</v>
      </c>
      <c r="AA37" s="11">
        <v>86</v>
      </c>
      <c r="AB37" s="11">
        <v>276.73</v>
      </c>
      <c r="AC37" s="11">
        <v>11</v>
      </c>
      <c r="AD37" s="11">
        <v>6392.99</v>
      </c>
      <c r="AE37" s="11">
        <v>2545</v>
      </c>
      <c r="AF37" s="14">
        <v>2336.85</v>
      </c>
      <c r="AG37" s="14">
        <v>1866</v>
      </c>
      <c r="AH37" s="14">
        <v>2744.64</v>
      </c>
      <c r="AI37" s="14">
        <v>600</v>
      </c>
      <c r="AJ37" s="14">
        <v>1127.09</v>
      </c>
      <c r="AK37" s="14">
        <v>87</v>
      </c>
      <c r="AL37" s="14">
        <v>278.16</v>
      </c>
      <c r="AM37" s="14">
        <v>11</v>
      </c>
      <c r="AN37" s="14">
        <f t="shared" si="0"/>
        <v>6486.74</v>
      </c>
      <c r="AO37" s="14">
        <f t="shared" si="1"/>
        <v>2564</v>
      </c>
      <c r="AP37" s="11">
        <v>2309.14</v>
      </c>
      <c r="AQ37" s="11">
        <v>1858</v>
      </c>
      <c r="AR37" s="11">
        <v>2636.2</v>
      </c>
      <c r="AS37" s="11">
        <v>580</v>
      </c>
      <c r="AT37" s="11">
        <v>1104.48</v>
      </c>
      <c r="AU37" s="11">
        <v>88</v>
      </c>
      <c r="AV37" s="11">
        <v>205.82</v>
      </c>
      <c r="AW37" s="11">
        <v>9</v>
      </c>
      <c r="AX37" s="11">
        <v>6255.64</v>
      </c>
      <c r="AY37" s="11">
        <v>2535</v>
      </c>
      <c r="AZ37" s="14">
        <v>2209.86</v>
      </c>
      <c r="BA37" s="14">
        <v>1781</v>
      </c>
      <c r="BB37" s="14">
        <v>2642</v>
      </c>
      <c r="BC37" s="14">
        <v>564</v>
      </c>
      <c r="BD37" s="14">
        <v>952.45</v>
      </c>
      <c r="BE37" s="14">
        <v>73</v>
      </c>
      <c r="BF37" s="14">
        <v>261.1</v>
      </c>
      <c r="BG37" s="14">
        <v>8</v>
      </c>
      <c r="BH37" s="14">
        <v>6065.41</v>
      </c>
      <c r="BI37" s="14">
        <v>2426</v>
      </c>
    </row>
    <row r="38" spans="1:61" ht="12.75">
      <c r="A38" s="3" t="s">
        <v>33</v>
      </c>
      <c r="B38" s="11">
        <v>79.91</v>
      </c>
      <c r="C38" s="11">
        <v>64</v>
      </c>
      <c r="D38" s="11">
        <v>72.5</v>
      </c>
      <c r="E38" s="11">
        <v>16</v>
      </c>
      <c r="F38" s="11">
        <v>56.59</v>
      </c>
      <c r="G38" s="11">
        <v>4</v>
      </c>
      <c r="H38" s="11">
        <v>0</v>
      </c>
      <c r="I38" s="11">
        <v>0</v>
      </c>
      <c r="J38" s="11">
        <v>209</v>
      </c>
      <c r="K38" s="11">
        <v>84</v>
      </c>
      <c r="L38" s="14">
        <v>70.09</v>
      </c>
      <c r="M38" s="14">
        <v>59</v>
      </c>
      <c r="N38" s="14">
        <v>85.66</v>
      </c>
      <c r="O38" s="14">
        <v>21</v>
      </c>
      <c r="P38" s="14">
        <v>42.58</v>
      </c>
      <c r="Q38" s="14">
        <v>3</v>
      </c>
      <c r="R38" s="14">
        <v>0</v>
      </c>
      <c r="S38" s="14">
        <v>0</v>
      </c>
      <c r="T38" s="14">
        <v>198.33</v>
      </c>
      <c r="U38" s="14">
        <v>83</v>
      </c>
      <c r="V38" s="11">
        <v>61.16</v>
      </c>
      <c r="W38" s="11">
        <v>53</v>
      </c>
      <c r="X38" s="11">
        <v>100.75</v>
      </c>
      <c r="Y38" s="11">
        <v>21</v>
      </c>
      <c r="Z38" s="11">
        <v>32.92</v>
      </c>
      <c r="AA38" s="11">
        <v>2</v>
      </c>
      <c r="AB38" s="11">
        <v>0</v>
      </c>
      <c r="AC38" s="11">
        <v>0</v>
      </c>
      <c r="AD38" s="11">
        <v>194.83</v>
      </c>
      <c r="AE38" s="11">
        <v>76</v>
      </c>
      <c r="AF38" s="14">
        <v>64.16</v>
      </c>
      <c r="AG38" s="14">
        <v>54</v>
      </c>
      <c r="AH38" s="14">
        <v>97.16</v>
      </c>
      <c r="AI38" s="14">
        <v>20</v>
      </c>
      <c r="AJ38" s="14">
        <v>44.25</v>
      </c>
      <c r="AK38" s="14">
        <v>3</v>
      </c>
      <c r="AL38" s="14">
        <v>0</v>
      </c>
      <c r="AM38" s="14">
        <v>0</v>
      </c>
      <c r="AN38" s="14">
        <f t="shared" si="0"/>
        <v>205.57</v>
      </c>
      <c r="AO38" s="14">
        <f t="shared" si="1"/>
        <v>77</v>
      </c>
      <c r="AP38" s="11">
        <v>67.3</v>
      </c>
      <c r="AQ38" s="11">
        <v>56</v>
      </c>
      <c r="AR38" s="11">
        <v>100.56</v>
      </c>
      <c r="AS38" s="11">
        <v>20</v>
      </c>
      <c r="AT38" s="11">
        <v>41.33</v>
      </c>
      <c r="AU38" s="11">
        <v>3</v>
      </c>
      <c r="AV38" s="11">
        <v>0</v>
      </c>
      <c r="AW38" s="11">
        <v>0</v>
      </c>
      <c r="AX38" s="11">
        <v>209.19</v>
      </c>
      <c r="AY38" s="11">
        <v>79</v>
      </c>
      <c r="AZ38" s="14">
        <v>63.15</v>
      </c>
      <c r="BA38" s="14">
        <v>56</v>
      </c>
      <c r="BB38" s="14">
        <v>104.19</v>
      </c>
      <c r="BC38" s="14">
        <v>20</v>
      </c>
      <c r="BD38" s="14">
        <v>29.91</v>
      </c>
      <c r="BE38" s="14">
        <v>2</v>
      </c>
      <c r="BF38" s="14">
        <v>0</v>
      </c>
      <c r="BG38" s="14">
        <v>0</v>
      </c>
      <c r="BH38" s="14">
        <v>197.25</v>
      </c>
      <c r="BI38" s="14">
        <v>78</v>
      </c>
    </row>
    <row r="39" spans="1:61" ht="12.75">
      <c r="A39" s="3" t="s">
        <v>34</v>
      </c>
      <c r="B39" s="11">
        <v>20</v>
      </c>
      <c r="C39" s="11">
        <v>16</v>
      </c>
      <c r="D39" s="11">
        <v>15.33</v>
      </c>
      <c r="E39" s="11">
        <v>4</v>
      </c>
      <c r="F39" s="11">
        <v>0</v>
      </c>
      <c r="G39" s="11">
        <v>0</v>
      </c>
      <c r="H39" s="11">
        <v>0</v>
      </c>
      <c r="I39" s="11">
        <v>0</v>
      </c>
      <c r="J39" s="11">
        <v>35.33</v>
      </c>
      <c r="K39" s="11">
        <v>20</v>
      </c>
      <c r="L39" s="14">
        <v>18.17</v>
      </c>
      <c r="M39" s="14">
        <v>14</v>
      </c>
      <c r="N39" s="14">
        <v>14.5</v>
      </c>
      <c r="O39" s="14">
        <v>4</v>
      </c>
      <c r="P39" s="14">
        <v>0</v>
      </c>
      <c r="Q39" s="14">
        <v>0</v>
      </c>
      <c r="R39" s="14">
        <v>0</v>
      </c>
      <c r="S39" s="14">
        <v>0</v>
      </c>
      <c r="T39" s="14">
        <v>32.67</v>
      </c>
      <c r="U39" s="14">
        <v>18</v>
      </c>
      <c r="V39" s="11">
        <v>18.92</v>
      </c>
      <c r="W39" s="11">
        <v>16</v>
      </c>
      <c r="X39" s="11">
        <v>14.08</v>
      </c>
      <c r="Y39" s="11">
        <v>4</v>
      </c>
      <c r="Z39" s="11">
        <v>0</v>
      </c>
      <c r="AA39" s="11">
        <v>0</v>
      </c>
      <c r="AB39" s="11">
        <v>0</v>
      </c>
      <c r="AC39" s="11">
        <v>0</v>
      </c>
      <c r="AD39" s="11">
        <v>33</v>
      </c>
      <c r="AE39" s="11">
        <v>20</v>
      </c>
      <c r="AF39" s="14">
        <v>17.08</v>
      </c>
      <c r="AG39" s="14">
        <v>15</v>
      </c>
      <c r="AH39" s="14">
        <v>11.08</v>
      </c>
      <c r="AI39" s="14">
        <v>3</v>
      </c>
      <c r="AJ39" s="14">
        <v>0</v>
      </c>
      <c r="AK39" s="14">
        <v>0</v>
      </c>
      <c r="AL39" s="14">
        <v>0</v>
      </c>
      <c r="AM39" s="14">
        <v>0</v>
      </c>
      <c r="AN39" s="14">
        <f t="shared" si="0"/>
        <v>28.159999999999997</v>
      </c>
      <c r="AO39" s="14">
        <f t="shared" si="1"/>
        <v>18</v>
      </c>
      <c r="AP39" s="11">
        <v>12.83</v>
      </c>
      <c r="AQ39" s="11">
        <v>10</v>
      </c>
      <c r="AR39" s="11">
        <v>11</v>
      </c>
      <c r="AS39" s="11">
        <v>3</v>
      </c>
      <c r="AT39" s="11">
        <v>0</v>
      </c>
      <c r="AU39" s="11">
        <v>0</v>
      </c>
      <c r="AV39" s="11">
        <v>0</v>
      </c>
      <c r="AW39" s="11">
        <v>0</v>
      </c>
      <c r="AX39" s="11">
        <v>23.83</v>
      </c>
      <c r="AY39" s="11">
        <v>13</v>
      </c>
      <c r="AZ39" s="14">
        <v>10</v>
      </c>
      <c r="BA39" s="14">
        <v>8</v>
      </c>
      <c r="BB39" s="14">
        <v>12</v>
      </c>
      <c r="BC39" s="14">
        <v>3</v>
      </c>
      <c r="BD39" s="14">
        <v>0</v>
      </c>
      <c r="BE39" s="14">
        <v>0</v>
      </c>
      <c r="BF39" s="14">
        <v>0</v>
      </c>
      <c r="BG39" s="14">
        <v>0</v>
      </c>
      <c r="BH39" s="14">
        <v>22</v>
      </c>
      <c r="BI39" s="14">
        <v>11</v>
      </c>
    </row>
    <row r="40" spans="1:61" ht="12.75">
      <c r="A40" s="3" t="s">
        <v>35</v>
      </c>
      <c r="B40" s="11">
        <v>264.37</v>
      </c>
      <c r="C40" s="11">
        <v>202</v>
      </c>
      <c r="D40" s="11">
        <v>312.91</v>
      </c>
      <c r="E40" s="11">
        <v>67</v>
      </c>
      <c r="F40" s="11">
        <v>130.09</v>
      </c>
      <c r="G40" s="11">
        <v>10</v>
      </c>
      <c r="H40" s="11">
        <v>0</v>
      </c>
      <c r="I40" s="11">
        <v>0</v>
      </c>
      <c r="J40" s="11">
        <v>707.37</v>
      </c>
      <c r="K40" s="11">
        <v>279</v>
      </c>
      <c r="L40" s="14">
        <v>257.93</v>
      </c>
      <c r="M40" s="14">
        <v>202</v>
      </c>
      <c r="N40" s="14">
        <v>306.25</v>
      </c>
      <c r="O40" s="14">
        <v>68</v>
      </c>
      <c r="P40" s="14">
        <v>160.82</v>
      </c>
      <c r="Q40" s="14">
        <v>13</v>
      </c>
      <c r="R40" s="14">
        <v>0</v>
      </c>
      <c r="S40" s="14">
        <v>0</v>
      </c>
      <c r="T40" s="14">
        <v>725</v>
      </c>
      <c r="U40" s="14">
        <v>283</v>
      </c>
      <c r="V40" s="11">
        <v>262</v>
      </c>
      <c r="W40" s="11">
        <v>204</v>
      </c>
      <c r="X40" s="11">
        <v>380.38</v>
      </c>
      <c r="Y40" s="11">
        <v>81</v>
      </c>
      <c r="Z40" s="11">
        <v>134.17</v>
      </c>
      <c r="AA40" s="11">
        <v>11</v>
      </c>
      <c r="AB40" s="11">
        <v>19.5</v>
      </c>
      <c r="AC40" s="11">
        <v>1</v>
      </c>
      <c r="AD40" s="11">
        <v>796.05</v>
      </c>
      <c r="AE40" s="11">
        <v>297</v>
      </c>
      <c r="AF40" s="14">
        <v>276.03</v>
      </c>
      <c r="AG40" s="14">
        <v>212</v>
      </c>
      <c r="AH40" s="14">
        <v>349.52</v>
      </c>
      <c r="AI40" s="14">
        <v>75</v>
      </c>
      <c r="AJ40" s="14">
        <v>163.31</v>
      </c>
      <c r="AK40" s="14">
        <v>13</v>
      </c>
      <c r="AL40" s="14">
        <v>21</v>
      </c>
      <c r="AM40" s="14">
        <v>1</v>
      </c>
      <c r="AN40" s="14">
        <f t="shared" si="0"/>
        <v>809.8599999999999</v>
      </c>
      <c r="AO40" s="14">
        <f t="shared" si="1"/>
        <v>301</v>
      </c>
      <c r="AP40" s="11">
        <v>269.7</v>
      </c>
      <c r="AQ40" s="11">
        <v>207</v>
      </c>
      <c r="AR40" s="11">
        <v>319.63</v>
      </c>
      <c r="AS40" s="11">
        <v>71</v>
      </c>
      <c r="AT40" s="11">
        <v>171.88</v>
      </c>
      <c r="AU40" s="11">
        <v>14</v>
      </c>
      <c r="AV40" s="11">
        <v>20.75</v>
      </c>
      <c r="AW40" s="11">
        <v>1</v>
      </c>
      <c r="AX40" s="11">
        <v>781.96</v>
      </c>
      <c r="AY40" s="11">
        <v>293</v>
      </c>
      <c r="AZ40" s="14">
        <v>242.66</v>
      </c>
      <c r="BA40" s="14">
        <v>191</v>
      </c>
      <c r="BB40" s="14">
        <v>311.98</v>
      </c>
      <c r="BC40" s="14">
        <v>70</v>
      </c>
      <c r="BD40" s="14">
        <v>122.81</v>
      </c>
      <c r="BE40" s="14">
        <v>10</v>
      </c>
      <c r="BF40" s="14">
        <v>40.33</v>
      </c>
      <c r="BG40" s="14">
        <v>2</v>
      </c>
      <c r="BH40" s="14">
        <v>717.78</v>
      </c>
      <c r="BI40" s="14">
        <v>273</v>
      </c>
    </row>
    <row r="41" spans="1:61" ht="12.75">
      <c r="A41" s="3" t="s">
        <v>36</v>
      </c>
      <c r="B41" s="11">
        <v>165.66</v>
      </c>
      <c r="C41" s="11">
        <v>128</v>
      </c>
      <c r="D41" s="11">
        <v>196.34</v>
      </c>
      <c r="E41" s="11">
        <v>41</v>
      </c>
      <c r="F41" s="11">
        <v>24.25</v>
      </c>
      <c r="G41" s="11">
        <v>2</v>
      </c>
      <c r="H41" s="11">
        <v>0</v>
      </c>
      <c r="I41" s="11">
        <v>0</v>
      </c>
      <c r="J41" s="11">
        <v>386.25</v>
      </c>
      <c r="K41" s="11">
        <v>171</v>
      </c>
      <c r="L41" s="14">
        <v>160.94</v>
      </c>
      <c r="M41" s="14">
        <v>126</v>
      </c>
      <c r="N41" s="14">
        <v>194.89</v>
      </c>
      <c r="O41" s="14">
        <v>38</v>
      </c>
      <c r="P41" s="14">
        <v>23.33</v>
      </c>
      <c r="Q41" s="14">
        <v>2</v>
      </c>
      <c r="R41" s="14">
        <v>0</v>
      </c>
      <c r="S41" s="14">
        <v>0</v>
      </c>
      <c r="T41" s="14">
        <v>379.16</v>
      </c>
      <c r="U41" s="14">
        <v>166</v>
      </c>
      <c r="V41" s="11">
        <v>162.27</v>
      </c>
      <c r="W41" s="11">
        <v>132</v>
      </c>
      <c r="X41" s="11">
        <v>218.19</v>
      </c>
      <c r="Y41" s="11">
        <v>44</v>
      </c>
      <c r="Z41" s="11">
        <v>21.58</v>
      </c>
      <c r="AA41" s="11">
        <v>2</v>
      </c>
      <c r="AB41" s="11">
        <v>0</v>
      </c>
      <c r="AC41" s="11">
        <v>0</v>
      </c>
      <c r="AD41" s="11">
        <v>402.04</v>
      </c>
      <c r="AE41" s="11">
        <v>178</v>
      </c>
      <c r="AF41" s="14">
        <v>154.33</v>
      </c>
      <c r="AG41" s="14">
        <v>121</v>
      </c>
      <c r="AH41" s="14">
        <v>228.45</v>
      </c>
      <c r="AI41" s="14">
        <v>46</v>
      </c>
      <c r="AJ41" s="14">
        <v>22.25</v>
      </c>
      <c r="AK41" s="14">
        <v>2</v>
      </c>
      <c r="AL41" s="14">
        <v>0</v>
      </c>
      <c r="AM41" s="14">
        <v>0</v>
      </c>
      <c r="AN41" s="14">
        <f t="shared" si="0"/>
        <v>405.03</v>
      </c>
      <c r="AO41" s="14">
        <f t="shared" si="1"/>
        <v>169</v>
      </c>
      <c r="AP41" s="11">
        <v>151.99</v>
      </c>
      <c r="AQ41" s="11">
        <v>118</v>
      </c>
      <c r="AR41" s="11">
        <v>227.85</v>
      </c>
      <c r="AS41" s="11">
        <v>46</v>
      </c>
      <c r="AT41" s="11">
        <v>21.92</v>
      </c>
      <c r="AU41" s="11">
        <v>2</v>
      </c>
      <c r="AV41" s="11">
        <v>0</v>
      </c>
      <c r="AW41" s="11">
        <v>0</v>
      </c>
      <c r="AX41" s="11">
        <v>401.76</v>
      </c>
      <c r="AY41" s="11">
        <v>166</v>
      </c>
      <c r="AZ41" s="14">
        <v>146.95</v>
      </c>
      <c r="BA41" s="14">
        <v>114</v>
      </c>
      <c r="BB41" s="14">
        <v>215.94</v>
      </c>
      <c r="BC41" s="14">
        <v>44</v>
      </c>
      <c r="BD41" s="14">
        <v>46.59</v>
      </c>
      <c r="BE41" s="14">
        <v>4</v>
      </c>
      <c r="BF41" s="14">
        <v>0</v>
      </c>
      <c r="BG41" s="14">
        <v>0</v>
      </c>
      <c r="BH41" s="14">
        <v>409.48</v>
      </c>
      <c r="BI41" s="14">
        <v>162</v>
      </c>
    </row>
    <row r="42" spans="1:61" ht="12.75">
      <c r="A42" s="3" t="s">
        <v>37</v>
      </c>
      <c r="B42" s="11">
        <v>135.92</v>
      </c>
      <c r="C42" s="11">
        <v>99</v>
      </c>
      <c r="D42" s="11">
        <v>201.08</v>
      </c>
      <c r="E42" s="11">
        <v>41</v>
      </c>
      <c r="F42" s="11">
        <v>198.49</v>
      </c>
      <c r="G42" s="11">
        <v>16</v>
      </c>
      <c r="H42" s="11">
        <v>0</v>
      </c>
      <c r="I42" s="11">
        <v>0</v>
      </c>
      <c r="J42" s="11">
        <v>535.49</v>
      </c>
      <c r="K42" s="11">
        <v>156</v>
      </c>
      <c r="L42" s="14">
        <v>137.73</v>
      </c>
      <c r="M42" s="14">
        <v>103</v>
      </c>
      <c r="N42" s="14">
        <v>224.27</v>
      </c>
      <c r="O42" s="14">
        <v>46</v>
      </c>
      <c r="P42" s="14">
        <v>171.25</v>
      </c>
      <c r="Q42" s="14">
        <v>14</v>
      </c>
      <c r="R42" s="14">
        <v>20.92</v>
      </c>
      <c r="S42" s="14">
        <v>1</v>
      </c>
      <c r="T42" s="14">
        <v>554.17</v>
      </c>
      <c r="U42" s="14">
        <v>164</v>
      </c>
      <c r="V42" s="11">
        <v>139.17</v>
      </c>
      <c r="W42" s="11">
        <v>108</v>
      </c>
      <c r="X42" s="11">
        <v>238.41</v>
      </c>
      <c r="Y42" s="11">
        <v>47</v>
      </c>
      <c r="Z42" s="11">
        <v>154.35</v>
      </c>
      <c r="AA42" s="11">
        <v>12</v>
      </c>
      <c r="AB42" s="11">
        <v>40.41</v>
      </c>
      <c r="AC42" s="11">
        <v>2</v>
      </c>
      <c r="AD42" s="11">
        <v>572.34</v>
      </c>
      <c r="AE42" s="11">
        <v>169</v>
      </c>
      <c r="AF42" s="14">
        <v>148.84</v>
      </c>
      <c r="AG42" s="14">
        <v>112</v>
      </c>
      <c r="AH42" s="14">
        <v>244.08</v>
      </c>
      <c r="AI42" s="14">
        <v>49</v>
      </c>
      <c r="AJ42" s="14">
        <v>114.26</v>
      </c>
      <c r="AK42" s="14">
        <v>9</v>
      </c>
      <c r="AL42" s="14">
        <v>23.33</v>
      </c>
      <c r="AM42" s="14">
        <v>1</v>
      </c>
      <c r="AN42" s="14">
        <f t="shared" si="0"/>
        <v>530.51</v>
      </c>
      <c r="AO42" s="14">
        <f t="shared" si="1"/>
        <v>171</v>
      </c>
      <c r="AP42" s="11">
        <v>134.15</v>
      </c>
      <c r="AQ42" s="11">
        <v>107</v>
      </c>
      <c r="AR42" s="11">
        <v>254.16</v>
      </c>
      <c r="AS42" s="11">
        <v>53</v>
      </c>
      <c r="AT42" s="11">
        <v>91.01</v>
      </c>
      <c r="AU42" s="11">
        <v>7</v>
      </c>
      <c r="AV42" s="11">
        <v>24.25</v>
      </c>
      <c r="AW42" s="11">
        <v>1</v>
      </c>
      <c r="AX42" s="11">
        <v>503.57</v>
      </c>
      <c r="AY42" s="11">
        <v>168</v>
      </c>
      <c r="AZ42" s="14">
        <v>139.57</v>
      </c>
      <c r="BA42" s="14">
        <v>114</v>
      </c>
      <c r="BB42" s="14">
        <v>242.96</v>
      </c>
      <c r="BC42" s="14">
        <v>51</v>
      </c>
      <c r="BD42" s="14">
        <v>97.17</v>
      </c>
      <c r="BE42" s="14">
        <v>8</v>
      </c>
      <c r="BF42" s="14">
        <v>0</v>
      </c>
      <c r="BG42" s="14">
        <v>0</v>
      </c>
      <c r="BH42" s="14">
        <v>479.7</v>
      </c>
      <c r="BI42" s="14">
        <v>173</v>
      </c>
    </row>
    <row r="43" spans="1:61" ht="12.75">
      <c r="A43" s="3" t="s">
        <v>38</v>
      </c>
      <c r="B43" s="11">
        <v>162.68</v>
      </c>
      <c r="C43" s="11">
        <v>131</v>
      </c>
      <c r="D43" s="11">
        <v>232.56</v>
      </c>
      <c r="E43" s="11">
        <v>45</v>
      </c>
      <c r="F43" s="11">
        <v>53</v>
      </c>
      <c r="G43" s="11">
        <v>4</v>
      </c>
      <c r="H43" s="11">
        <v>0</v>
      </c>
      <c r="I43" s="11">
        <v>0</v>
      </c>
      <c r="J43" s="11">
        <v>448.24</v>
      </c>
      <c r="K43" s="11">
        <v>180</v>
      </c>
      <c r="L43" s="14">
        <v>181.39</v>
      </c>
      <c r="M43" s="14">
        <v>147</v>
      </c>
      <c r="N43" s="14">
        <v>229.18</v>
      </c>
      <c r="O43" s="14">
        <v>47</v>
      </c>
      <c r="P43" s="14">
        <v>100.66</v>
      </c>
      <c r="Q43" s="14">
        <v>8</v>
      </c>
      <c r="R43" s="14">
        <v>0</v>
      </c>
      <c r="S43" s="14">
        <v>0</v>
      </c>
      <c r="T43" s="14">
        <v>511.23</v>
      </c>
      <c r="U43" s="14">
        <v>202</v>
      </c>
      <c r="V43" s="11">
        <v>175.66</v>
      </c>
      <c r="W43" s="11">
        <v>146</v>
      </c>
      <c r="X43" s="11">
        <v>220.01</v>
      </c>
      <c r="Y43" s="11">
        <v>45</v>
      </c>
      <c r="Z43" s="11">
        <v>111.34</v>
      </c>
      <c r="AA43" s="11">
        <v>9</v>
      </c>
      <c r="AB43" s="11">
        <v>0</v>
      </c>
      <c r="AC43" s="11">
        <v>0</v>
      </c>
      <c r="AD43" s="11">
        <v>507.01</v>
      </c>
      <c r="AE43" s="11">
        <v>200</v>
      </c>
      <c r="AF43" s="14">
        <v>177.22</v>
      </c>
      <c r="AG43" s="14">
        <v>145</v>
      </c>
      <c r="AH43" s="14">
        <v>223.38</v>
      </c>
      <c r="AI43" s="14">
        <v>50</v>
      </c>
      <c r="AJ43" s="14">
        <v>143.59</v>
      </c>
      <c r="AK43" s="14">
        <v>12</v>
      </c>
      <c r="AL43" s="14">
        <v>0</v>
      </c>
      <c r="AM43" s="14">
        <v>0</v>
      </c>
      <c r="AN43" s="14">
        <f t="shared" si="0"/>
        <v>544.19</v>
      </c>
      <c r="AO43" s="14">
        <f t="shared" si="1"/>
        <v>207</v>
      </c>
      <c r="AP43" s="11">
        <v>182.01</v>
      </c>
      <c r="AQ43" s="11">
        <v>152</v>
      </c>
      <c r="AR43" s="11">
        <v>191.8</v>
      </c>
      <c r="AS43" s="11">
        <v>42</v>
      </c>
      <c r="AT43" s="11">
        <v>140.42</v>
      </c>
      <c r="AU43" s="11">
        <v>11</v>
      </c>
      <c r="AV43" s="11">
        <v>0</v>
      </c>
      <c r="AW43" s="11">
        <v>0</v>
      </c>
      <c r="AX43" s="11">
        <v>514.23</v>
      </c>
      <c r="AY43" s="11">
        <v>205</v>
      </c>
      <c r="AZ43" s="14">
        <v>199.61</v>
      </c>
      <c r="BA43" s="14">
        <v>163</v>
      </c>
      <c r="BB43" s="14">
        <v>155.93</v>
      </c>
      <c r="BC43" s="14">
        <v>32</v>
      </c>
      <c r="BD43" s="14">
        <v>143.87</v>
      </c>
      <c r="BE43" s="14">
        <v>11</v>
      </c>
      <c r="BF43" s="14">
        <v>0</v>
      </c>
      <c r="BG43" s="14">
        <v>0</v>
      </c>
      <c r="BH43" s="14">
        <v>499.41</v>
      </c>
      <c r="BI43" s="14">
        <v>206</v>
      </c>
    </row>
    <row r="44" spans="1:61" ht="12.75">
      <c r="A44" s="3" t="s">
        <v>39</v>
      </c>
      <c r="B44" s="11">
        <v>255.17</v>
      </c>
      <c r="C44" s="11">
        <v>196</v>
      </c>
      <c r="D44" s="11">
        <v>250.73</v>
      </c>
      <c r="E44" s="11">
        <v>57</v>
      </c>
      <c r="F44" s="11">
        <v>221.41</v>
      </c>
      <c r="G44" s="11">
        <v>17</v>
      </c>
      <c r="H44" s="11">
        <v>84.33</v>
      </c>
      <c r="I44" s="11">
        <v>3</v>
      </c>
      <c r="J44" s="11">
        <v>811.64</v>
      </c>
      <c r="K44" s="11">
        <v>273</v>
      </c>
      <c r="L44" s="14">
        <v>246.34</v>
      </c>
      <c r="M44" s="14">
        <v>191</v>
      </c>
      <c r="N44" s="14">
        <v>248.2</v>
      </c>
      <c r="O44" s="14">
        <v>59</v>
      </c>
      <c r="P44" s="14">
        <v>272.5</v>
      </c>
      <c r="Q44" s="14">
        <v>21</v>
      </c>
      <c r="R44" s="14">
        <v>58.25</v>
      </c>
      <c r="S44" s="14">
        <v>2</v>
      </c>
      <c r="T44" s="14">
        <v>825.29</v>
      </c>
      <c r="U44" s="14">
        <v>273</v>
      </c>
      <c r="V44" s="11">
        <v>266.39</v>
      </c>
      <c r="W44" s="11">
        <v>210</v>
      </c>
      <c r="X44" s="11">
        <v>262.12</v>
      </c>
      <c r="Y44" s="11">
        <v>62</v>
      </c>
      <c r="Z44" s="11">
        <v>284.75</v>
      </c>
      <c r="AA44" s="11">
        <v>21</v>
      </c>
      <c r="AB44" s="11">
        <v>20.42</v>
      </c>
      <c r="AC44" s="11">
        <v>1</v>
      </c>
      <c r="AD44" s="11">
        <v>833.68</v>
      </c>
      <c r="AE44" s="11">
        <v>294</v>
      </c>
      <c r="AF44" s="14">
        <v>278.77</v>
      </c>
      <c r="AG44" s="14">
        <v>219</v>
      </c>
      <c r="AH44" s="14">
        <v>282.1</v>
      </c>
      <c r="AI44" s="14">
        <v>61</v>
      </c>
      <c r="AJ44" s="14">
        <v>288.33</v>
      </c>
      <c r="AK44" s="14">
        <v>21</v>
      </c>
      <c r="AL44" s="14">
        <v>0</v>
      </c>
      <c r="AM44" s="14">
        <v>0</v>
      </c>
      <c r="AN44" s="14">
        <f t="shared" si="0"/>
        <v>849.2</v>
      </c>
      <c r="AO44" s="14">
        <f t="shared" si="1"/>
        <v>301</v>
      </c>
      <c r="AP44" s="11">
        <v>276.73</v>
      </c>
      <c r="AQ44" s="11">
        <v>226</v>
      </c>
      <c r="AR44" s="11">
        <v>271.9</v>
      </c>
      <c r="AS44" s="11">
        <v>63</v>
      </c>
      <c r="AT44" s="11">
        <v>279.03</v>
      </c>
      <c r="AU44" s="11">
        <v>21</v>
      </c>
      <c r="AV44" s="11">
        <v>0</v>
      </c>
      <c r="AW44" s="11">
        <v>0</v>
      </c>
      <c r="AX44" s="11">
        <v>827.66</v>
      </c>
      <c r="AY44" s="11">
        <v>310</v>
      </c>
      <c r="AZ44" s="14">
        <v>272.98</v>
      </c>
      <c r="BA44" s="14">
        <v>223</v>
      </c>
      <c r="BB44" s="14">
        <v>299.42</v>
      </c>
      <c r="BC44" s="14">
        <v>65</v>
      </c>
      <c r="BD44" s="14">
        <v>227.99</v>
      </c>
      <c r="BE44" s="14">
        <v>17</v>
      </c>
      <c r="BF44" s="14">
        <v>0</v>
      </c>
      <c r="BG44" s="14">
        <v>0</v>
      </c>
      <c r="BH44" s="14">
        <v>800.39</v>
      </c>
      <c r="BI44" s="14">
        <v>305</v>
      </c>
    </row>
    <row r="45" spans="1:61" ht="12.75">
      <c r="A45" s="3" t="s">
        <v>40</v>
      </c>
      <c r="B45" s="11">
        <v>151.1</v>
      </c>
      <c r="C45" s="11">
        <v>118</v>
      </c>
      <c r="D45" s="11">
        <v>138.83</v>
      </c>
      <c r="E45" s="11">
        <v>30</v>
      </c>
      <c r="F45" s="11">
        <v>103</v>
      </c>
      <c r="G45" s="11">
        <v>8</v>
      </c>
      <c r="H45" s="11">
        <v>0</v>
      </c>
      <c r="I45" s="11">
        <v>0</v>
      </c>
      <c r="J45" s="11">
        <v>392.93</v>
      </c>
      <c r="K45" s="11">
        <v>156</v>
      </c>
      <c r="L45" s="14">
        <v>153.5</v>
      </c>
      <c r="M45" s="14">
        <v>115</v>
      </c>
      <c r="N45" s="14">
        <v>141.49</v>
      </c>
      <c r="O45" s="14">
        <v>32</v>
      </c>
      <c r="P45" s="14">
        <v>98.75</v>
      </c>
      <c r="Q45" s="14">
        <v>8</v>
      </c>
      <c r="R45" s="14">
        <v>22</v>
      </c>
      <c r="S45" s="14">
        <v>1</v>
      </c>
      <c r="T45" s="14">
        <v>415.74</v>
      </c>
      <c r="U45" s="14">
        <v>156</v>
      </c>
      <c r="V45" s="11">
        <v>143.84</v>
      </c>
      <c r="W45" s="11">
        <v>112</v>
      </c>
      <c r="X45" s="11">
        <v>144.32</v>
      </c>
      <c r="Y45" s="11">
        <v>33</v>
      </c>
      <c r="Z45" s="11">
        <v>123.71</v>
      </c>
      <c r="AA45" s="11">
        <v>10</v>
      </c>
      <c r="AB45" s="11">
        <v>0</v>
      </c>
      <c r="AC45" s="11">
        <v>0</v>
      </c>
      <c r="AD45" s="11">
        <v>411.87</v>
      </c>
      <c r="AE45" s="11">
        <v>155</v>
      </c>
      <c r="AF45" s="14">
        <v>152.42</v>
      </c>
      <c r="AG45" s="14">
        <v>120</v>
      </c>
      <c r="AH45" s="14">
        <v>149.13</v>
      </c>
      <c r="AI45" s="14">
        <v>32</v>
      </c>
      <c r="AJ45" s="14">
        <v>85.26</v>
      </c>
      <c r="AK45" s="14">
        <v>7</v>
      </c>
      <c r="AL45" s="14">
        <v>0</v>
      </c>
      <c r="AM45" s="14">
        <v>0</v>
      </c>
      <c r="AN45" s="14">
        <f t="shared" si="0"/>
        <v>386.80999999999995</v>
      </c>
      <c r="AO45" s="14">
        <f t="shared" si="1"/>
        <v>159</v>
      </c>
      <c r="AP45" s="11">
        <v>150.34</v>
      </c>
      <c r="AQ45" s="11">
        <v>117</v>
      </c>
      <c r="AR45" s="11">
        <v>138.31</v>
      </c>
      <c r="AS45" s="11">
        <v>31</v>
      </c>
      <c r="AT45" s="11">
        <v>68.67</v>
      </c>
      <c r="AU45" s="11">
        <v>6</v>
      </c>
      <c r="AV45" s="11">
        <v>0</v>
      </c>
      <c r="AW45" s="11">
        <v>0</v>
      </c>
      <c r="AX45" s="11">
        <v>357.32</v>
      </c>
      <c r="AY45" s="11">
        <v>154</v>
      </c>
      <c r="AZ45" s="14">
        <v>137.25</v>
      </c>
      <c r="BA45" s="14">
        <v>112</v>
      </c>
      <c r="BB45" s="14">
        <v>147.19</v>
      </c>
      <c r="BC45" s="14">
        <v>29</v>
      </c>
      <c r="BD45" s="14">
        <v>46.48</v>
      </c>
      <c r="BE45" s="14">
        <v>4</v>
      </c>
      <c r="BF45" s="14">
        <v>0</v>
      </c>
      <c r="BG45" s="14">
        <v>0</v>
      </c>
      <c r="BH45" s="14">
        <v>330.92</v>
      </c>
      <c r="BI45" s="14">
        <v>145</v>
      </c>
    </row>
    <row r="46" spans="1:61" ht="12.75">
      <c r="A46" s="3" t="s">
        <v>41</v>
      </c>
      <c r="B46" s="11">
        <v>25.92</v>
      </c>
      <c r="C46" s="11">
        <v>20</v>
      </c>
      <c r="D46" s="11">
        <v>26.09</v>
      </c>
      <c r="E46" s="11">
        <v>6</v>
      </c>
      <c r="F46" s="11">
        <v>12.42</v>
      </c>
      <c r="G46" s="11">
        <v>1</v>
      </c>
      <c r="H46" s="11">
        <v>0</v>
      </c>
      <c r="I46" s="11">
        <v>0</v>
      </c>
      <c r="J46" s="11">
        <v>64.43</v>
      </c>
      <c r="K46" s="11">
        <v>27</v>
      </c>
      <c r="L46" s="14">
        <v>24.83</v>
      </c>
      <c r="M46" s="14">
        <v>18</v>
      </c>
      <c r="N46" s="14">
        <v>25.75</v>
      </c>
      <c r="O46" s="14">
        <v>6</v>
      </c>
      <c r="P46" s="14">
        <v>13</v>
      </c>
      <c r="Q46" s="14">
        <v>1</v>
      </c>
      <c r="R46" s="14">
        <v>0</v>
      </c>
      <c r="S46" s="14">
        <v>0</v>
      </c>
      <c r="T46" s="14">
        <v>63.58</v>
      </c>
      <c r="U46" s="14">
        <v>25</v>
      </c>
      <c r="V46" s="11">
        <v>20.92</v>
      </c>
      <c r="W46" s="11">
        <v>16</v>
      </c>
      <c r="X46" s="11">
        <v>19.34</v>
      </c>
      <c r="Y46" s="11">
        <v>5</v>
      </c>
      <c r="Z46" s="11">
        <v>25</v>
      </c>
      <c r="AA46" s="11">
        <v>2</v>
      </c>
      <c r="AB46" s="11">
        <v>0</v>
      </c>
      <c r="AC46" s="11">
        <v>0</v>
      </c>
      <c r="AD46" s="11">
        <v>65.26</v>
      </c>
      <c r="AE46" s="11">
        <v>23</v>
      </c>
      <c r="AF46" s="14">
        <v>23.41</v>
      </c>
      <c r="AG46" s="14">
        <v>19</v>
      </c>
      <c r="AH46" s="14">
        <v>18.25</v>
      </c>
      <c r="AI46" s="14">
        <v>4</v>
      </c>
      <c r="AJ46" s="14">
        <v>25.67</v>
      </c>
      <c r="AK46" s="14">
        <v>2</v>
      </c>
      <c r="AL46" s="14">
        <v>0</v>
      </c>
      <c r="AM46" s="14">
        <v>0</v>
      </c>
      <c r="AN46" s="14">
        <f t="shared" si="0"/>
        <v>67.33</v>
      </c>
      <c r="AO46" s="14">
        <f t="shared" si="1"/>
        <v>25</v>
      </c>
      <c r="AP46" s="11">
        <v>24.58</v>
      </c>
      <c r="AQ46" s="11">
        <v>22</v>
      </c>
      <c r="AR46" s="11">
        <v>18.92</v>
      </c>
      <c r="AS46" s="11">
        <v>4</v>
      </c>
      <c r="AT46" s="11">
        <v>26</v>
      </c>
      <c r="AU46" s="11">
        <v>2</v>
      </c>
      <c r="AV46" s="11">
        <v>0</v>
      </c>
      <c r="AW46" s="11">
        <v>0</v>
      </c>
      <c r="AX46" s="11">
        <v>69.5</v>
      </c>
      <c r="AY46" s="11">
        <v>28</v>
      </c>
      <c r="AZ46" s="14">
        <v>25.91</v>
      </c>
      <c r="BA46" s="14">
        <v>22</v>
      </c>
      <c r="BB46" s="14">
        <v>14.08</v>
      </c>
      <c r="BC46" s="14">
        <v>3</v>
      </c>
      <c r="BD46" s="14">
        <v>23.33</v>
      </c>
      <c r="BE46" s="14">
        <v>2</v>
      </c>
      <c r="BF46" s="14">
        <v>0</v>
      </c>
      <c r="BG46" s="14">
        <v>0</v>
      </c>
      <c r="BH46" s="14">
        <v>63.32</v>
      </c>
      <c r="BI46" s="14">
        <v>27</v>
      </c>
    </row>
    <row r="47" spans="1:61" ht="12.75">
      <c r="A47" s="3" t="s">
        <v>42</v>
      </c>
      <c r="B47" s="11">
        <v>65.99</v>
      </c>
      <c r="C47" s="11">
        <v>56</v>
      </c>
      <c r="D47" s="11">
        <v>142.44</v>
      </c>
      <c r="E47" s="11">
        <v>26</v>
      </c>
      <c r="F47" s="11">
        <v>83.48</v>
      </c>
      <c r="G47" s="11">
        <v>7</v>
      </c>
      <c r="H47" s="11">
        <v>0</v>
      </c>
      <c r="I47" s="11">
        <v>0</v>
      </c>
      <c r="J47" s="11">
        <v>291.91</v>
      </c>
      <c r="K47" s="11">
        <v>89</v>
      </c>
      <c r="L47" s="14">
        <v>59.17</v>
      </c>
      <c r="M47" s="14">
        <v>50</v>
      </c>
      <c r="N47" s="14">
        <v>138.59</v>
      </c>
      <c r="O47" s="14">
        <v>27</v>
      </c>
      <c r="P47" s="14">
        <v>73.16</v>
      </c>
      <c r="Q47" s="14">
        <v>6</v>
      </c>
      <c r="R47" s="14">
        <v>0</v>
      </c>
      <c r="S47" s="14">
        <v>0</v>
      </c>
      <c r="T47" s="14">
        <v>270.92</v>
      </c>
      <c r="U47" s="14">
        <v>83</v>
      </c>
      <c r="V47" s="11">
        <v>65.75</v>
      </c>
      <c r="W47" s="11">
        <v>57</v>
      </c>
      <c r="X47" s="11">
        <v>141.23</v>
      </c>
      <c r="Y47" s="11">
        <v>26</v>
      </c>
      <c r="Z47" s="11">
        <v>71.5</v>
      </c>
      <c r="AA47" s="11">
        <v>6</v>
      </c>
      <c r="AB47" s="11">
        <v>0</v>
      </c>
      <c r="AC47" s="11">
        <v>0</v>
      </c>
      <c r="AD47" s="11">
        <v>278.48</v>
      </c>
      <c r="AE47" s="11">
        <v>89</v>
      </c>
      <c r="AF47" s="14">
        <v>69.75</v>
      </c>
      <c r="AG47" s="14">
        <v>60</v>
      </c>
      <c r="AH47" s="14">
        <v>131.18</v>
      </c>
      <c r="AI47" s="14">
        <v>25</v>
      </c>
      <c r="AJ47" s="14">
        <v>85.66</v>
      </c>
      <c r="AK47" s="14">
        <v>7</v>
      </c>
      <c r="AL47" s="14">
        <v>0</v>
      </c>
      <c r="AM47" s="14">
        <v>0</v>
      </c>
      <c r="AN47" s="14">
        <f t="shared" si="0"/>
        <v>286.59000000000003</v>
      </c>
      <c r="AO47" s="14">
        <f t="shared" si="1"/>
        <v>92</v>
      </c>
      <c r="AP47" s="11">
        <v>73.19</v>
      </c>
      <c r="AQ47" s="11">
        <v>60</v>
      </c>
      <c r="AR47" s="11">
        <v>133.09</v>
      </c>
      <c r="AS47" s="11">
        <v>26</v>
      </c>
      <c r="AT47" s="11">
        <v>98.08</v>
      </c>
      <c r="AU47" s="11">
        <v>8</v>
      </c>
      <c r="AV47" s="11">
        <v>0</v>
      </c>
      <c r="AW47" s="11">
        <v>0</v>
      </c>
      <c r="AX47" s="11">
        <v>304.36</v>
      </c>
      <c r="AY47" s="11">
        <v>94</v>
      </c>
      <c r="AZ47" s="14">
        <v>61.39</v>
      </c>
      <c r="BA47" s="14">
        <v>52</v>
      </c>
      <c r="BB47" s="14">
        <v>108.6</v>
      </c>
      <c r="BC47" s="14">
        <v>24</v>
      </c>
      <c r="BD47" s="14">
        <v>79.42</v>
      </c>
      <c r="BE47" s="14">
        <v>6</v>
      </c>
      <c r="BF47" s="14">
        <v>0</v>
      </c>
      <c r="BG47" s="14">
        <v>0</v>
      </c>
      <c r="BH47" s="14">
        <v>249.41</v>
      </c>
      <c r="BI47" s="14">
        <v>82</v>
      </c>
    </row>
    <row r="48" spans="1:61" ht="12.75">
      <c r="A48" s="3" t="s">
        <v>43</v>
      </c>
      <c r="B48" s="11">
        <v>49.08</v>
      </c>
      <c r="C48" s="11">
        <v>38</v>
      </c>
      <c r="D48" s="11">
        <v>31.09</v>
      </c>
      <c r="E48" s="11">
        <v>8</v>
      </c>
      <c r="F48" s="11">
        <v>0</v>
      </c>
      <c r="G48" s="11">
        <v>0</v>
      </c>
      <c r="H48" s="11">
        <v>0</v>
      </c>
      <c r="I48" s="11">
        <v>0</v>
      </c>
      <c r="J48" s="11">
        <v>80.17</v>
      </c>
      <c r="K48" s="11">
        <v>46</v>
      </c>
      <c r="L48" s="14">
        <v>53.17</v>
      </c>
      <c r="M48" s="14">
        <v>41</v>
      </c>
      <c r="N48" s="14">
        <v>35.91</v>
      </c>
      <c r="O48" s="14">
        <v>8</v>
      </c>
      <c r="P48" s="14">
        <v>0</v>
      </c>
      <c r="Q48" s="14">
        <v>0</v>
      </c>
      <c r="R48" s="14">
        <v>0</v>
      </c>
      <c r="S48" s="14">
        <v>0</v>
      </c>
      <c r="T48" s="14">
        <v>89.08</v>
      </c>
      <c r="U48" s="14">
        <v>49</v>
      </c>
      <c r="V48" s="11">
        <v>47.75</v>
      </c>
      <c r="W48" s="11">
        <v>38</v>
      </c>
      <c r="X48" s="11">
        <v>43.5</v>
      </c>
      <c r="Y48" s="11">
        <v>10</v>
      </c>
      <c r="Z48" s="11">
        <v>0</v>
      </c>
      <c r="AA48" s="11">
        <v>0</v>
      </c>
      <c r="AB48" s="11">
        <v>0</v>
      </c>
      <c r="AC48" s="11">
        <v>0</v>
      </c>
      <c r="AD48" s="11">
        <v>91.25</v>
      </c>
      <c r="AE48" s="11">
        <v>48</v>
      </c>
      <c r="AF48" s="14">
        <v>49.33</v>
      </c>
      <c r="AG48" s="14">
        <v>39</v>
      </c>
      <c r="AH48" s="14">
        <v>42.34</v>
      </c>
      <c r="AI48" s="14">
        <v>9</v>
      </c>
      <c r="AJ48" s="14">
        <v>0</v>
      </c>
      <c r="AK48" s="14">
        <v>0</v>
      </c>
      <c r="AL48" s="14">
        <v>0</v>
      </c>
      <c r="AM48" s="14">
        <v>0</v>
      </c>
      <c r="AN48" s="14">
        <f t="shared" si="0"/>
        <v>91.67</v>
      </c>
      <c r="AO48" s="14">
        <f t="shared" si="1"/>
        <v>48</v>
      </c>
      <c r="AP48" s="11">
        <v>46.71</v>
      </c>
      <c r="AQ48" s="11">
        <v>37</v>
      </c>
      <c r="AR48" s="11">
        <v>40.75</v>
      </c>
      <c r="AS48" s="11">
        <v>8</v>
      </c>
      <c r="AT48" s="11">
        <v>0</v>
      </c>
      <c r="AU48" s="11">
        <v>0</v>
      </c>
      <c r="AV48" s="11">
        <v>0</v>
      </c>
      <c r="AW48" s="11">
        <v>0</v>
      </c>
      <c r="AX48" s="11">
        <v>87.46</v>
      </c>
      <c r="AY48" s="11">
        <v>45</v>
      </c>
      <c r="AZ48" s="14">
        <v>43.38</v>
      </c>
      <c r="BA48" s="14">
        <v>35</v>
      </c>
      <c r="BB48" s="14">
        <v>40.03</v>
      </c>
      <c r="BC48" s="14">
        <v>8</v>
      </c>
      <c r="BD48" s="14">
        <v>0</v>
      </c>
      <c r="BE48" s="14">
        <v>0</v>
      </c>
      <c r="BF48" s="14">
        <v>0</v>
      </c>
      <c r="BG48" s="14">
        <v>0</v>
      </c>
      <c r="BH48" s="14">
        <v>83.41</v>
      </c>
      <c r="BI48" s="14">
        <v>43</v>
      </c>
    </row>
    <row r="49" spans="1:61" ht="12.75">
      <c r="A49" s="3" t="s">
        <v>44</v>
      </c>
      <c r="B49" s="11">
        <v>78.42</v>
      </c>
      <c r="C49" s="11">
        <v>65</v>
      </c>
      <c r="D49" s="11">
        <v>55.49</v>
      </c>
      <c r="E49" s="11">
        <v>14</v>
      </c>
      <c r="F49" s="11">
        <v>14.92</v>
      </c>
      <c r="G49" s="11">
        <v>1</v>
      </c>
      <c r="H49" s="11">
        <v>0</v>
      </c>
      <c r="I49" s="11">
        <v>0</v>
      </c>
      <c r="J49" s="11">
        <v>148.83</v>
      </c>
      <c r="K49" s="11">
        <v>80</v>
      </c>
      <c r="L49" s="14">
        <v>75.75</v>
      </c>
      <c r="M49" s="14">
        <v>63</v>
      </c>
      <c r="N49" s="14">
        <v>65.49</v>
      </c>
      <c r="O49" s="14">
        <v>15</v>
      </c>
      <c r="P49" s="14">
        <v>17.75</v>
      </c>
      <c r="Q49" s="14">
        <v>1</v>
      </c>
      <c r="R49" s="14">
        <v>0</v>
      </c>
      <c r="S49" s="14">
        <v>0</v>
      </c>
      <c r="T49" s="14">
        <v>158.99</v>
      </c>
      <c r="U49" s="14">
        <v>79</v>
      </c>
      <c r="V49" s="11">
        <v>78.5</v>
      </c>
      <c r="W49" s="11">
        <v>64</v>
      </c>
      <c r="X49" s="11">
        <v>73.32</v>
      </c>
      <c r="Y49" s="11">
        <v>16</v>
      </c>
      <c r="Z49" s="11">
        <v>19.42</v>
      </c>
      <c r="AA49" s="11">
        <v>1</v>
      </c>
      <c r="AB49" s="11">
        <v>0</v>
      </c>
      <c r="AC49" s="11">
        <v>0</v>
      </c>
      <c r="AD49" s="11">
        <v>171.24</v>
      </c>
      <c r="AE49" s="11">
        <v>81</v>
      </c>
      <c r="AF49" s="14">
        <v>74.16</v>
      </c>
      <c r="AG49" s="14">
        <v>61</v>
      </c>
      <c r="AH49" s="14">
        <v>68.25</v>
      </c>
      <c r="AI49" s="14">
        <v>16</v>
      </c>
      <c r="AJ49" s="14">
        <v>0</v>
      </c>
      <c r="AK49" s="14">
        <v>0</v>
      </c>
      <c r="AL49" s="14">
        <v>19.58</v>
      </c>
      <c r="AM49" s="14">
        <v>1</v>
      </c>
      <c r="AN49" s="14">
        <f t="shared" si="0"/>
        <v>161.99</v>
      </c>
      <c r="AO49" s="14">
        <f t="shared" si="1"/>
        <v>78</v>
      </c>
      <c r="AP49" s="11">
        <v>70.41</v>
      </c>
      <c r="AQ49" s="11">
        <v>56</v>
      </c>
      <c r="AR49" s="11">
        <v>65.59</v>
      </c>
      <c r="AS49" s="11">
        <v>15</v>
      </c>
      <c r="AT49" s="11">
        <v>0</v>
      </c>
      <c r="AU49" s="11">
        <v>0</v>
      </c>
      <c r="AV49" s="11">
        <v>20.25</v>
      </c>
      <c r="AW49" s="11">
        <v>1</v>
      </c>
      <c r="AX49" s="11">
        <v>156.25</v>
      </c>
      <c r="AY49" s="11">
        <v>72</v>
      </c>
      <c r="AZ49" s="14">
        <v>69.74</v>
      </c>
      <c r="BA49" s="14">
        <v>55</v>
      </c>
      <c r="BB49" s="14">
        <v>59.92</v>
      </c>
      <c r="BC49" s="14">
        <v>14</v>
      </c>
      <c r="BD49" s="14">
        <v>18.67</v>
      </c>
      <c r="BE49" s="14">
        <v>1</v>
      </c>
      <c r="BF49" s="14">
        <v>0</v>
      </c>
      <c r="BG49" s="14">
        <v>0</v>
      </c>
      <c r="BH49" s="14">
        <v>148.33</v>
      </c>
      <c r="BI49" s="14">
        <v>70</v>
      </c>
    </row>
    <row r="50" spans="1:61" ht="12.75">
      <c r="A50" s="3" t="s">
        <v>45</v>
      </c>
      <c r="B50" s="11">
        <v>126.44</v>
      </c>
      <c r="C50" s="11">
        <v>99</v>
      </c>
      <c r="D50" s="11">
        <v>127.01</v>
      </c>
      <c r="E50" s="11">
        <v>25</v>
      </c>
      <c r="F50" s="11">
        <v>77.41</v>
      </c>
      <c r="G50" s="11">
        <v>6</v>
      </c>
      <c r="H50" s="11">
        <v>0</v>
      </c>
      <c r="I50" s="11">
        <v>0</v>
      </c>
      <c r="J50" s="11">
        <v>330.86</v>
      </c>
      <c r="K50" s="11">
        <v>130</v>
      </c>
      <c r="L50" s="14">
        <v>115.76</v>
      </c>
      <c r="M50" s="14">
        <v>93</v>
      </c>
      <c r="N50" s="14">
        <v>139.75</v>
      </c>
      <c r="O50" s="14">
        <v>30</v>
      </c>
      <c r="P50" s="14">
        <v>95.08</v>
      </c>
      <c r="Q50" s="14">
        <v>7</v>
      </c>
      <c r="R50" s="14">
        <v>0</v>
      </c>
      <c r="S50" s="14">
        <v>0</v>
      </c>
      <c r="T50" s="14">
        <v>350.59</v>
      </c>
      <c r="U50" s="14">
        <v>130</v>
      </c>
      <c r="V50" s="11">
        <v>126.92</v>
      </c>
      <c r="W50" s="11">
        <v>100</v>
      </c>
      <c r="X50" s="11">
        <v>146.54</v>
      </c>
      <c r="Y50" s="11">
        <v>29</v>
      </c>
      <c r="Z50" s="11">
        <v>109.84</v>
      </c>
      <c r="AA50" s="11">
        <v>8</v>
      </c>
      <c r="AB50" s="11">
        <v>0</v>
      </c>
      <c r="AC50" s="11">
        <v>0</v>
      </c>
      <c r="AD50" s="11">
        <v>383.3</v>
      </c>
      <c r="AE50" s="11">
        <v>137</v>
      </c>
      <c r="AF50" s="14">
        <v>117.16</v>
      </c>
      <c r="AG50" s="14">
        <v>95</v>
      </c>
      <c r="AH50" s="14">
        <v>163.05</v>
      </c>
      <c r="AI50" s="14">
        <v>32</v>
      </c>
      <c r="AJ50" s="14">
        <v>103.91</v>
      </c>
      <c r="AK50" s="14">
        <v>7</v>
      </c>
      <c r="AL50" s="14">
        <v>0</v>
      </c>
      <c r="AM50" s="14">
        <v>0</v>
      </c>
      <c r="AN50" s="14">
        <f t="shared" si="0"/>
        <v>384.12</v>
      </c>
      <c r="AO50" s="14">
        <f t="shared" si="1"/>
        <v>134</v>
      </c>
      <c r="AP50" s="11">
        <v>113.99</v>
      </c>
      <c r="AQ50" s="11">
        <v>96</v>
      </c>
      <c r="AR50" s="11">
        <v>142.07</v>
      </c>
      <c r="AS50" s="11">
        <v>31</v>
      </c>
      <c r="AT50" s="11">
        <v>108.09</v>
      </c>
      <c r="AU50" s="11">
        <v>8</v>
      </c>
      <c r="AV50" s="11">
        <v>0</v>
      </c>
      <c r="AW50" s="11">
        <v>0</v>
      </c>
      <c r="AX50" s="11">
        <v>364.15</v>
      </c>
      <c r="AY50" s="11">
        <v>135</v>
      </c>
      <c r="AZ50" s="14">
        <v>110</v>
      </c>
      <c r="BA50" s="14">
        <v>91</v>
      </c>
      <c r="BB50" s="14">
        <v>131.6</v>
      </c>
      <c r="BC50" s="14">
        <v>28</v>
      </c>
      <c r="BD50" s="14">
        <v>98.64</v>
      </c>
      <c r="BE50" s="14">
        <v>7</v>
      </c>
      <c r="BF50" s="14">
        <v>0</v>
      </c>
      <c r="BG50" s="14">
        <v>0</v>
      </c>
      <c r="BH50" s="14">
        <v>340.24</v>
      </c>
      <c r="BI50" s="14">
        <v>126</v>
      </c>
    </row>
    <row r="51" spans="1:61" ht="12.75">
      <c r="A51" s="3" t="s">
        <v>46</v>
      </c>
      <c r="B51" s="11">
        <v>51.5</v>
      </c>
      <c r="C51" s="11">
        <v>39</v>
      </c>
      <c r="D51" s="11">
        <v>64.59</v>
      </c>
      <c r="E51" s="11">
        <v>16</v>
      </c>
      <c r="F51" s="11">
        <v>10.5</v>
      </c>
      <c r="G51" s="11">
        <v>1</v>
      </c>
      <c r="H51" s="11">
        <v>21.92</v>
      </c>
      <c r="I51" s="11">
        <v>1</v>
      </c>
      <c r="J51" s="11">
        <v>148.51</v>
      </c>
      <c r="K51" s="11">
        <v>57</v>
      </c>
      <c r="L51" s="14">
        <v>50.91</v>
      </c>
      <c r="M51" s="14">
        <v>41</v>
      </c>
      <c r="N51" s="14">
        <v>66.43</v>
      </c>
      <c r="O51" s="14">
        <v>16</v>
      </c>
      <c r="P51" s="14">
        <v>10.25</v>
      </c>
      <c r="Q51" s="14">
        <v>1</v>
      </c>
      <c r="R51" s="14">
        <v>20.83</v>
      </c>
      <c r="S51" s="14">
        <v>1</v>
      </c>
      <c r="T51" s="14">
        <v>148.42</v>
      </c>
      <c r="U51" s="14">
        <v>59</v>
      </c>
      <c r="V51" s="11">
        <v>50.43</v>
      </c>
      <c r="W51" s="11">
        <v>41</v>
      </c>
      <c r="X51" s="11">
        <v>60.58</v>
      </c>
      <c r="Y51" s="11">
        <v>15</v>
      </c>
      <c r="Z51" s="11">
        <v>20.41</v>
      </c>
      <c r="AA51" s="11">
        <v>2</v>
      </c>
      <c r="AB51" s="11">
        <v>19.92</v>
      </c>
      <c r="AC51" s="11">
        <v>1</v>
      </c>
      <c r="AD51" s="11">
        <v>151.34</v>
      </c>
      <c r="AE51" s="11">
        <v>59</v>
      </c>
      <c r="AF51" s="14">
        <v>45</v>
      </c>
      <c r="AG51" s="14">
        <v>34</v>
      </c>
      <c r="AH51" s="14">
        <v>69.75</v>
      </c>
      <c r="AI51" s="14">
        <v>17</v>
      </c>
      <c r="AJ51" s="14">
        <v>41.75</v>
      </c>
      <c r="AK51" s="14">
        <v>3</v>
      </c>
      <c r="AL51" s="14">
        <v>0</v>
      </c>
      <c r="AM51" s="14">
        <v>0</v>
      </c>
      <c r="AN51" s="14">
        <f t="shared" si="0"/>
        <v>156.5</v>
      </c>
      <c r="AO51" s="14">
        <f t="shared" si="1"/>
        <v>54</v>
      </c>
      <c r="AP51" s="11">
        <v>46</v>
      </c>
      <c r="AQ51" s="11">
        <v>35</v>
      </c>
      <c r="AR51" s="11">
        <v>66.5</v>
      </c>
      <c r="AS51" s="11">
        <v>16</v>
      </c>
      <c r="AT51" s="11">
        <v>39.25</v>
      </c>
      <c r="AU51" s="11">
        <v>3</v>
      </c>
      <c r="AV51" s="11">
        <v>0</v>
      </c>
      <c r="AW51" s="11">
        <v>0</v>
      </c>
      <c r="AX51" s="11">
        <v>151.75</v>
      </c>
      <c r="AY51" s="11">
        <v>54</v>
      </c>
      <c r="AZ51" s="14">
        <v>44.83</v>
      </c>
      <c r="BA51" s="14">
        <v>32</v>
      </c>
      <c r="BB51" s="14">
        <v>77.42</v>
      </c>
      <c r="BC51" s="14">
        <v>18</v>
      </c>
      <c r="BD51" s="14">
        <v>32.75</v>
      </c>
      <c r="BE51" s="14">
        <v>2</v>
      </c>
      <c r="BF51" s="14">
        <v>0</v>
      </c>
      <c r="BG51" s="14">
        <v>0</v>
      </c>
      <c r="BH51" s="14">
        <v>155</v>
      </c>
      <c r="BI51" s="14">
        <v>52</v>
      </c>
    </row>
    <row r="52" spans="1:61" ht="12.75">
      <c r="A52" s="3" t="s">
        <v>47</v>
      </c>
      <c r="B52" s="11">
        <v>4</v>
      </c>
      <c r="C52" s="11">
        <v>4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4</v>
      </c>
      <c r="K52" s="11">
        <v>4</v>
      </c>
      <c r="L52" s="14">
        <v>3</v>
      </c>
      <c r="M52" s="14">
        <v>3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3</v>
      </c>
      <c r="U52" s="14">
        <v>3</v>
      </c>
      <c r="V52" s="11">
        <v>4</v>
      </c>
      <c r="W52" s="11">
        <v>4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4</v>
      </c>
      <c r="AE52" s="11">
        <v>4</v>
      </c>
      <c r="AF52" s="14">
        <v>3.92</v>
      </c>
      <c r="AG52" s="14">
        <v>4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f t="shared" si="0"/>
        <v>3.92</v>
      </c>
      <c r="AO52" s="14">
        <f t="shared" si="1"/>
        <v>4</v>
      </c>
      <c r="AP52" s="11">
        <v>3</v>
      </c>
      <c r="AQ52" s="11">
        <v>3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3</v>
      </c>
      <c r="AY52" s="11">
        <v>3</v>
      </c>
      <c r="AZ52" s="14">
        <v>3</v>
      </c>
      <c r="BA52" s="14">
        <v>3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3</v>
      </c>
      <c r="BI52" s="14">
        <v>3</v>
      </c>
    </row>
    <row r="53" spans="1:61" ht="12.75">
      <c r="A53" s="3" t="s">
        <v>48</v>
      </c>
      <c r="B53" s="11">
        <v>59.85</v>
      </c>
      <c r="C53" s="11">
        <v>47</v>
      </c>
      <c r="D53" s="11">
        <v>31.08</v>
      </c>
      <c r="E53" s="11">
        <v>9</v>
      </c>
      <c r="F53" s="11">
        <v>11.92</v>
      </c>
      <c r="G53" s="11">
        <v>1</v>
      </c>
      <c r="H53" s="11">
        <v>0</v>
      </c>
      <c r="I53" s="11">
        <v>0</v>
      </c>
      <c r="J53" s="11">
        <v>102.85</v>
      </c>
      <c r="K53" s="11">
        <v>57</v>
      </c>
      <c r="L53" s="14">
        <v>57.75</v>
      </c>
      <c r="M53" s="14">
        <v>50</v>
      </c>
      <c r="N53" s="14">
        <v>31.76</v>
      </c>
      <c r="O53" s="14">
        <v>9</v>
      </c>
      <c r="P53" s="14">
        <v>11.75</v>
      </c>
      <c r="Q53" s="14">
        <v>1</v>
      </c>
      <c r="R53" s="14">
        <v>0</v>
      </c>
      <c r="S53" s="14">
        <v>0</v>
      </c>
      <c r="T53" s="14">
        <v>101.26</v>
      </c>
      <c r="U53" s="14">
        <v>60</v>
      </c>
      <c r="V53" s="11">
        <v>56.42</v>
      </c>
      <c r="W53" s="11">
        <v>47</v>
      </c>
      <c r="X53" s="11">
        <v>29.16</v>
      </c>
      <c r="Y53" s="11">
        <v>8</v>
      </c>
      <c r="Z53" s="11">
        <v>10.5</v>
      </c>
      <c r="AA53" s="11">
        <v>1</v>
      </c>
      <c r="AB53" s="11">
        <v>0</v>
      </c>
      <c r="AC53" s="11">
        <v>0</v>
      </c>
      <c r="AD53" s="11">
        <v>96.08</v>
      </c>
      <c r="AE53" s="11">
        <v>56</v>
      </c>
      <c r="AF53" s="14">
        <v>62.75</v>
      </c>
      <c r="AG53" s="14">
        <v>51</v>
      </c>
      <c r="AH53" s="14">
        <v>31.25</v>
      </c>
      <c r="AI53" s="14">
        <v>8</v>
      </c>
      <c r="AJ53" s="14">
        <v>0</v>
      </c>
      <c r="AK53" s="14">
        <v>0</v>
      </c>
      <c r="AL53" s="14">
        <v>0</v>
      </c>
      <c r="AM53" s="14">
        <v>0</v>
      </c>
      <c r="AN53" s="14">
        <f t="shared" si="0"/>
        <v>94</v>
      </c>
      <c r="AO53" s="14">
        <f t="shared" si="1"/>
        <v>59</v>
      </c>
      <c r="AP53" s="11">
        <v>58.5</v>
      </c>
      <c r="AQ53" s="11">
        <v>48</v>
      </c>
      <c r="AR53" s="11">
        <v>36.41</v>
      </c>
      <c r="AS53" s="11">
        <v>10</v>
      </c>
      <c r="AT53" s="11">
        <v>0</v>
      </c>
      <c r="AU53" s="11">
        <v>0</v>
      </c>
      <c r="AV53" s="11">
        <v>0</v>
      </c>
      <c r="AW53" s="11">
        <v>0</v>
      </c>
      <c r="AX53" s="11">
        <v>94.91</v>
      </c>
      <c r="AY53" s="11">
        <v>58</v>
      </c>
      <c r="AZ53" s="14">
        <v>56.34</v>
      </c>
      <c r="BA53" s="14">
        <v>48</v>
      </c>
      <c r="BB53" s="14">
        <v>34.83</v>
      </c>
      <c r="BC53" s="14">
        <v>9</v>
      </c>
      <c r="BD53" s="14">
        <v>0</v>
      </c>
      <c r="BE53" s="14">
        <v>0</v>
      </c>
      <c r="BF53" s="14">
        <v>0</v>
      </c>
      <c r="BG53" s="14">
        <v>0</v>
      </c>
      <c r="BH53" s="14">
        <v>91.17</v>
      </c>
      <c r="BI53" s="14">
        <v>57</v>
      </c>
    </row>
    <row r="54" ht="12.75">
      <c r="A54" s="3"/>
    </row>
    <row r="55" spans="1:61" ht="12.75">
      <c r="A55" s="4" t="s">
        <v>49</v>
      </c>
      <c r="B55" s="13">
        <f>+SUM(B6:B53)</f>
        <v>7379.639999999999</v>
      </c>
      <c r="C55" s="13">
        <f aca="true" t="shared" si="2" ref="C55:I55">+SUM(C6:C53)</f>
        <v>5822</v>
      </c>
      <c r="D55" s="13">
        <f t="shared" si="2"/>
        <v>8336.05</v>
      </c>
      <c r="E55" s="13">
        <f t="shared" si="2"/>
        <v>1803</v>
      </c>
      <c r="F55" s="13">
        <f t="shared" si="2"/>
        <v>3355.5100000000007</v>
      </c>
      <c r="G55" s="13">
        <f t="shared" si="2"/>
        <v>264</v>
      </c>
      <c r="H55" s="13">
        <f t="shared" si="2"/>
        <v>706.76</v>
      </c>
      <c r="I55" s="13">
        <f t="shared" si="2"/>
        <v>29</v>
      </c>
      <c r="J55" s="13">
        <f>+B55+D55+F55+H55</f>
        <v>19777.96</v>
      </c>
      <c r="K55" s="13">
        <f>+C55+E55+G55+I55</f>
        <v>7918</v>
      </c>
      <c r="L55" s="15">
        <f aca="true" t="shared" si="3" ref="L55:AC55">+SUM(L6:L53)</f>
        <v>7320.990000000001</v>
      </c>
      <c r="M55" s="15">
        <f t="shared" si="3"/>
        <v>5828</v>
      </c>
      <c r="N55" s="15">
        <f t="shared" si="3"/>
        <v>8313.62</v>
      </c>
      <c r="O55" s="15">
        <f t="shared" si="3"/>
        <v>1825</v>
      </c>
      <c r="P55" s="15">
        <f t="shared" si="3"/>
        <v>3628.4599999999996</v>
      </c>
      <c r="Q55" s="15">
        <f t="shared" si="3"/>
        <v>284</v>
      </c>
      <c r="R55" s="15">
        <f t="shared" si="3"/>
        <v>650.09</v>
      </c>
      <c r="S55" s="15">
        <f t="shared" si="3"/>
        <v>26</v>
      </c>
      <c r="T55" s="15">
        <f>+L55+N55+P55+R55</f>
        <v>19913.16</v>
      </c>
      <c r="U55" s="15">
        <f>+M55+O55+Q55+S55</f>
        <v>7963</v>
      </c>
      <c r="V55" s="13">
        <f t="shared" si="3"/>
        <v>7415.090000000002</v>
      </c>
      <c r="W55" s="13">
        <f t="shared" si="3"/>
        <v>5941</v>
      </c>
      <c r="X55" s="13">
        <f t="shared" si="3"/>
        <v>8634.380000000001</v>
      </c>
      <c r="Y55" s="13">
        <f t="shared" si="3"/>
        <v>1871</v>
      </c>
      <c r="Z55" s="13">
        <f t="shared" si="3"/>
        <v>3777.9000000000005</v>
      </c>
      <c r="AA55" s="13">
        <f t="shared" si="3"/>
        <v>292</v>
      </c>
      <c r="AB55" s="13">
        <f t="shared" si="3"/>
        <v>561.06</v>
      </c>
      <c r="AC55" s="13">
        <f t="shared" si="3"/>
        <v>24</v>
      </c>
      <c r="AD55" s="13">
        <f>+V55+X55+Z55+AB55</f>
        <v>20388.430000000004</v>
      </c>
      <c r="AE55" s="13">
        <f>+W55+Y55+AA55+AC55</f>
        <v>8128</v>
      </c>
      <c r="AF55" s="15">
        <v>7473.83</v>
      </c>
      <c r="AG55" s="15">
        <v>5972</v>
      </c>
      <c r="AH55" s="15">
        <v>8648.4</v>
      </c>
      <c r="AI55" s="15">
        <v>1868</v>
      </c>
      <c r="AJ55" s="15">
        <v>3854.65</v>
      </c>
      <c r="AK55" s="15">
        <v>296</v>
      </c>
      <c r="AL55" s="15">
        <v>561.06</v>
      </c>
      <c r="AM55" s="15">
        <v>23</v>
      </c>
      <c r="AN55" s="15">
        <f>+AF55+AH55+AJ55+AL55</f>
        <v>20537.940000000002</v>
      </c>
      <c r="AO55" s="15">
        <f>+AG55+AI55+AK55+AM55</f>
        <v>8159</v>
      </c>
      <c r="AP55" s="13">
        <v>7385.58</v>
      </c>
      <c r="AQ55" s="13">
        <v>5928</v>
      </c>
      <c r="AR55" s="13">
        <v>8172.22</v>
      </c>
      <c r="AS55" s="13">
        <v>1795</v>
      </c>
      <c r="AT55" s="13">
        <v>3727.41</v>
      </c>
      <c r="AU55" s="13">
        <v>295</v>
      </c>
      <c r="AV55" s="13">
        <v>552.33</v>
      </c>
      <c r="AW55" s="13">
        <v>23</v>
      </c>
      <c r="AX55" s="13">
        <v>19837.54</v>
      </c>
      <c r="AY55" s="13">
        <v>8041</v>
      </c>
      <c r="AZ55" s="15">
        <f>+SUM(AZ6:AZ53)</f>
        <v>7141.959999999999</v>
      </c>
      <c r="BA55" s="15">
        <f aca="true" t="shared" si="4" ref="BA55:BI55">+SUM(BA6:BA53)</f>
        <v>5760</v>
      </c>
      <c r="BB55" s="15">
        <f t="shared" si="4"/>
        <v>8037.33</v>
      </c>
      <c r="BC55" s="15">
        <f t="shared" si="4"/>
        <v>1733</v>
      </c>
      <c r="BD55" s="15">
        <f t="shared" si="4"/>
        <v>3263.5999999999995</v>
      </c>
      <c r="BE55" s="15">
        <f t="shared" si="4"/>
        <v>253</v>
      </c>
      <c r="BF55" s="15">
        <f t="shared" si="4"/>
        <v>420.35</v>
      </c>
      <c r="BG55" s="15">
        <f t="shared" si="4"/>
        <v>14</v>
      </c>
      <c r="BH55" s="15">
        <f t="shared" si="4"/>
        <v>18863.24</v>
      </c>
      <c r="BI55" s="15">
        <f t="shared" si="4"/>
        <v>7760</v>
      </c>
    </row>
    <row r="56" spans="1:61" ht="12.75">
      <c r="A56" s="5" t="s">
        <v>50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6"/>
      <c r="BA56" s="16"/>
      <c r="BB56" s="16"/>
      <c r="BC56" s="16"/>
      <c r="BD56" s="16"/>
      <c r="BE56" s="16"/>
      <c r="BF56" s="16"/>
      <c r="BG56" s="16"/>
      <c r="BH56" s="16"/>
      <c r="BI56" s="16"/>
    </row>
    <row r="57" spans="1:61" ht="12.75">
      <c r="A57" s="3" t="s">
        <v>51</v>
      </c>
      <c r="B57" s="11">
        <f>+B9+B10+B20+B21+B22+B24+B25+B33+B35+B36+B52</f>
        <v>496.5899999999999</v>
      </c>
      <c r="C57" s="11">
        <f aca="true" t="shared" si="5" ref="C57:I57">+C9+C10+C20+C21+C22+C24+C25+C33+C35+C36+C52</f>
        <v>408</v>
      </c>
      <c r="D57" s="11">
        <f t="shared" si="5"/>
        <v>318.07</v>
      </c>
      <c r="E57" s="11">
        <f t="shared" si="5"/>
        <v>70</v>
      </c>
      <c r="F57" s="11">
        <f t="shared" si="5"/>
        <v>89.41</v>
      </c>
      <c r="G57" s="11">
        <f t="shared" si="5"/>
        <v>7</v>
      </c>
      <c r="H57" s="11">
        <f t="shared" si="5"/>
        <v>21.75</v>
      </c>
      <c r="I57" s="11">
        <f t="shared" si="5"/>
        <v>1</v>
      </c>
      <c r="J57" s="11">
        <f aca="true" t="shared" si="6" ref="J57:K59">+B57+D57+F57+H57</f>
        <v>925.8199999999998</v>
      </c>
      <c r="K57" s="11">
        <f t="shared" si="6"/>
        <v>486</v>
      </c>
      <c r="L57" s="14">
        <f aca="true" t="shared" si="7" ref="L57:AC57">+L9+L10+L20+L21+L22+L24+L25+L33+L35+L36+L52</f>
        <v>480.41999999999996</v>
      </c>
      <c r="M57" s="14">
        <f t="shared" si="7"/>
        <v>402</v>
      </c>
      <c r="N57" s="14">
        <f t="shared" si="7"/>
        <v>332.48999999999995</v>
      </c>
      <c r="O57" s="14">
        <f t="shared" si="7"/>
        <v>77</v>
      </c>
      <c r="P57" s="14">
        <f t="shared" si="7"/>
        <v>92.91000000000001</v>
      </c>
      <c r="Q57" s="14">
        <f t="shared" si="7"/>
        <v>7</v>
      </c>
      <c r="R57" s="14">
        <f t="shared" si="7"/>
        <v>41.91</v>
      </c>
      <c r="S57" s="14">
        <f t="shared" si="7"/>
        <v>2</v>
      </c>
      <c r="T57" s="14">
        <f aca="true" t="shared" si="8" ref="T57:U59">+L57+N57+P57+R57</f>
        <v>947.7299999999998</v>
      </c>
      <c r="U57" s="14">
        <f t="shared" si="8"/>
        <v>488</v>
      </c>
      <c r="V57" s="11">
        <f t="shared" si="7"/>
        <v>491.26</v>
      </c>
      <c r="W57" s="11">
        <f t="shared" si="7"/>
        <v>413</v>
      </c>
      <c r="X57" s="11">
        <f t="shared" si="7"/>
        <v>344.66999999999996</v>
      </c>
      <c r="Y57" s="11">
        <f t="shared" si="7"/>
        <v>81</v>
      </c>
      <c r="Z57" s="11">
        <f t="shared" si="7"/>
        <v>104.84</v>
      </c>
      <c r="AA57" s="11">
        <f t="shared" si="7"/>
        <v>8</v>
      </c>
      <c r="AB57" s="11">
        <f t="shared" si="7"/>
        <v>0</v>
      </c>
      <c r="AC57" s="11">
        <f t="shared" si="7"/>
        <v>0</v>
      </c>
      <c r="AD57" s="11">
        <f aca="true" t="shared" si="9" ref="AD57:AE59">+V57+X57+Z57+AB57</f>
        <v>940.77</v>
      </c>
      <c r="AE57" s="11">
        <f t="shared" si="9"/>
        <v>502</v>
      </c>
      <c r="AF57" s="14">
        <v>494.16</v>
      </c>
      <c r="AG57" s="14">
        <v>412</v>
      </c>
      <c r="AH57" s="14">
        <v>343.91</v>
      </c>
      <c r="AI57" s="14">
        <v>80</v>
      </c>
      <c r="AJ57" s="14">
        <v>81.99</v>
      </c>
      <c r="AK57" s="14">
        <v>6</v>
      </c>
      <c r="AL57" s="14">
        <v>0</v>
      </c>
      <c r="AM57" s="14">
        <v>0</v>
      </c>
      <c r="AN57" s="14">
        <f aca="true" t="shared" si="10" ref="AN57:AO59">+AF57+AH57+AJ57+AL57</f>
        <v>920.0600000000001</v>
      </c>
      <c r="AO57" s="14">
        <f t="shared" si="10"/>
        <v>498</v>
      </c>
      <c r="AP57" s="11">
        <v>491.95</v>
      </c>
      <c r="AQ57" s="11">
        <v>415</v>
      </c>
      <c r="AR57" s="11">
        <v>344.35</v>
      </c>
      <c r="AS57" s="11">
        <v>80</v>
      </c>
      <c r="AT57" s="11">
        <v>79.45</v>
      </c>
      <c r="AU57" s="11">
        <v>6</v>
      </c>
      <c r="AV57" s="11">
        <v>20</v>
      </c>
      <c r="AW57" s="11">
        <v>1</v>
      </c>
      <c r="AX57" s="11">
        <v>935.75</v>
      </c>
      <c r="AY57" s="11">
        <v>502</v>
      </c>
      <c r="AZ57" s="14">
        <v>481.89</v>
      </c>
      <c r="BA57" s="14">
        <v>401</v>
      </c>
      <c r="BB57" s="14">
        <v>337.63</v>
      </c>
      <c r="BC57" s="14">
        <v>78</v>
      </c>
      <c r="BD57" s="14">
        <v>82.61</v>
      </c>
      <c r="BE57" s="14">
        <v>6</v>
      </c>
      <c r="BF57" s="14">
        <v>0</v>
      </c>
      <c r="BG57" s="14">
        <v>0</v>
      </c>
      <c r="BH57" s="14">
        <v>902.13</v>
      </c>
      <c r="BI57" s="14">
        <v>485</v>
      </c>
    </row>
    <row r="58" spans="1:61" ht="12.75">
      <c r="A58" s="3" t="s">
        <v>52</v>
      </c>
      <c r="B58" s="11">
        <f>+B6+B7+B11+B14+B16+B17+B18+B27+B30+B31+B34+B38+B39+B41+B43+B45+B48+B49+B50+B53</f>
        <v>2352.13</v>
      </c>
      <c r="C58" s="11">
        <f aca="true" t="shared" si="11" ref="C58:I58">+C6+C7+C11+C14+C16+C17+C18+C27+C30+C31+C34+C38+C39+C41+C43+C45+C48+C49+C50+C53</f>
        <v>1849</v>
      </c>
      <c r="D58" s="11">
        <f t="shared" si="11"/>
        <v>2467.45</v>
      </c>
      <c r="E58" s="11">
        <f t="shared" si="11"/>
        <v>529</v>
      </c>
      <c r="F58" s="11">
        <f t="shared" si="11"/>
        <v>947.31</v>
      </c>
      <c r="G58" s="11">
        <f t="shared" si="11"/>
        <v>76</v>
      </c>
      <c r="H58" s="11">
        <f t="shared" si="11"/>
        <v>113.83</v>
      </c>
      <c r="I58" s="11">
        <f t="shared" si="11"/>
        <v>5</v>
      </c>
      <c r="J58" s="11">
        <f t="shared" si="6"/>
        <v>5880.719999999999</v>
      </c>
      <c r="K58" s="11">
        <f t="shared" si="6"/>
        <v>2459</v>
      </c>
      <c r="L58" s="14">
        <f aca="true" t="shared" si="12" ref="L58:AC58">+L6+L7+L11+L14+L16+L17+L18+L27+L30+L31+L34+L38+L39+L41+L43+L45+L48+L49+L50+L53</f>
        <v>2352.17</v>
      </c>
      <c r="M58" s="14">
        <f t="shared" si="12"/>
        <v>1851</v>
      </c>
      <c r="N58" s="14">
        <f t="shared" si="12"/>
        <v>2483.5699999999997</v>
      </c>
      <c r="O58" s="14">
        <f t="shared" si="12"/>
        <v>539</v>
      </c>
      <c r="P58" s="14">
        <f t="shared" si="12"/>
        <v>962.1300000000001</v>
      </c>
      <c r="Q58" s="14">
        <f t="shared" si="12"/>
        <v>77</v>
      </c>
      <c r="R58" s="14">
        <f t="shared" si="12"/>
        <v>147.09</v>
      </c>
      <c r="S58" s="14">
        <f t="shared" si="12"/>
        <v>6</v>
      </c>
      <c r="T58" s="14">
        <f t="shared" si="8"/>
        <v>5944.96</v>
      </c>
      <c r="U58" s="14">
        <f t="shared" si="8"/>
        <v>2473</v>
      </c>
      <c r="V58" s="11">
        <f t="shared" si="12"/>
        <v>2358.4300000000003</v>
      </c>
      <c r="W58" s="11">
        <f t="shared" si="12"/>
        <v>1874</v>
      </c>
      <c r="X58" s="11">
        <f t="shared" si="12"/>
        <v>2661.87</v>
      </c>
      <c r="Y58" s="11">
        <f t="shared" si="12"/>
        <v>565</v>
      </c>
      <c r="Z58" s="11">
        <f t="shared" si="12"/>
        <v>1078.3899999999999</v>
      </c>
      <c r="AA58" s="11">
        <f t="shared" si="12"/>
        <v>84</v>
      </c>
      <c r="AB58" s="11">
        <f t="shared" si="12"/>
        <v>63.33</v>
      </c>
      <c r="AC58" s="11">
        <f t="shared" si="12"/>
        <v>3</v>
      </c>
      <c r="AD58" s="11">
        <f t="shared" si="9"/>
        <v>6162.02</v>
      </c>
      <c r="AE58" s="11">
        <f t="shared" si="9"/>
        <v>2526</v>
      </c>
      <c r="AF58" s="14">
        <v>2358.79</v>
      </c>
      <c r="AG58" s="14">
        <v>1870</v>
      </c>
      <c r="AH58" s="14">
        <v>2630.29</v>
      </c>
      <c r="AI58" s="14">
        <v>567</v>
      </c>
      <c r="AJ58" s="14">
        <v>1090.33</v>
      </c>
      <c r="AK58" s="14">
        <v>85</v>
      </c>
      <c r="AL58" s="14">
        <v>87.25</v>
      </c>
      <c r="AM58" s="14">
        <v>4</v>
      </c>
      <c r="AN58" s="14">
        <f t="shared" si="10"/>
        <v>6166.66</v>
      </c>
      <c r="AO58" s="14">
        <f t="shared" si="10"/>
        <v>2526</v>
      </c>
      <c r="AP58" s="11">
        <v>2316.25</v>
      </c>
      <c r="AQ58" s="11">
        <v>1842</v>
      </c>
      <c r="AR58" s="11">
        <v>2447.62</v>
      </c>
      <c r="AS58" s="11">
        <v>538</v>
      </c>
      <c r="AT58" s="11">
        <v>1030.16</v>
      </c>
      <c r="AU58" s="11">
        <v>82</v>
      </c>
      <c r="AV58" s="11">
        <v>65.17</v>
      </c>
      <c r="AW58" s="11">
        <v>3</v>
      </c>
      <c r="AX58" s="11">
        <v>5859.2</v>
      </c>
      <c r="AY58" s="11">
        <v>2465</v>
      </c>
      <c r="AZ58" s="14">
        <v>2260.72</v>
      </c>
      <c r="BA58" s="14">
        <v>1814</v>
      </c>
      <c r="BB58" s="14">
        <v>2330.76</v>
      </c>
      <c r="BC58" s="14">
        <v>503</v>
      </c>
      <c r="BD58" s="14">
        <v>978.73</v>
      </c>
      <c r="BE58" s="14">
        <v>77</v>
      </c>
      <c r="BF58" s="14">
        <v>0</v>
      </c>
      <c r="BG58" s="14">
        <v>0</v>
      </c>
      <c r="BH58" s="14">
        <v>5570.21</v>
      </c>
      <c r="BI58" s="14">
        <v>2394</v>
      </c>
    </row>
    <row r="59" spans="1:61" ht="12.75">
      <c r="A59" s="3" t="s">
        <v>53</v>
      </c>
      <c r="B59" s="11">
        <f>+B8+B12+B13+B15+B19+B23+B26+B28+B29+B32+B37+B40+B42+B44+B46+B47+B51</f>
        <v>4530.92</v>
      </c>
      <c r="C59" s="11">
        <f aca="true" t="shared" si="13" ref="C59:I59">+C8+C12+C13+C15+C19+C23+C26+C28+C29+C32+C37+C40+C42+C44+C46+C47+C51</f>
        <v>3565</v>
      </c>
      <c r="D59" s="11">
        <f t="shared" si="13"/>
        <v>5550.53</v>
      </c>
      <c r="E59" s="11">
        <f t="shared" si="13"/>
        <v>1204</v>
      </c>
      <c r="F59" s="11">
        <f t="shared" si="13"/>
        <v>2318.79</v>
      </c>
      <c r="G59" s="11">
        <f t="shared" si="13"/>
        <v>181</v>
      </c>
      <c r="H59" s="11">
        <f t="shared" si="13"/>
        <v>571.18</v>
      </c>
      <c r="I59" s="11">
        <f t="shared" si="13"/>
        <v>23</v>
      </c>
      <c r="J59" s="11">
        <f t="shared" si="6"/>
        <v>12971.420000000002</v>
      </c>
      <c r="K59" s="11">
        <f t="shared" si="6"/>
        <v>4973</v>
      </c>
      <c r="L59" s="14">
        <f aca="true" t="shared" si="14" ref="L59:AC59">+L8+L12+L13+L15+L19+L23+L26+L28+L29+L32+L37+L40+L42+L44+L46+L47+L51</f>
        <v>4488.4</v>
      </c>
      <c r="M59" s="14">
        <f t="shared" si="14"/>
        <v>3575</v>
      </c>
      <c r="N59" s="14">
        <f t="shared" si="14"/>
        <v>5497.56</v>
      </c>
      <c r="O59" s="14">
        <f t="shared" si="14"/>
        <v>1209</v>
      </c>
      <c r="P59" s="14">
        <f t="shared" si="14"/>
        <v>2573.42</v>
      </c>
      <c r="Q59" s="14">
        <f t="shared" si="14"/>
        <v>200</v>
      </c>
      <c r="R59" s="14">
        <f t="shared" si="14"/>
        <v>461.09000000000003</v>
      </c>
      <c r="S59" s="14">
        <f t="shared" si="14"/>
        <v>18</v>
      </c>
      <c r="T59" s="14">
        <f t="shared" si="8"/>
        <v>13020.47</v>
      </c>
      <c r="U59" s="14">
        <f t="shared" si="8"/>
        <v>5002</v>
      </c>
      <c r="V59" s="11">
        <f t="shared" si="14"/>
        <v>4565.400000000001</v>
      </c>
      <c r="W59" s="11">
        <f t="shared" si="14"/>
        <v>3654</v>
      </c>
      <c r="X59" s="11">
        <f t="shared" si="14"/>
        <v>5627.839999999999</v>
      </c>
      <c r="Y59" s="11">
        <f t="shared" si="14"/>
        <v>1225</v>
      </c>
      <c r="Z59" s="11">
        <f t="shared" si="14"/>
        <v>2594.67</v>
      </c>
      <c r="AA59" s="11">
        <f t="shared" si="14"/>
        <v>200</v>
      </c>
      <c r="AB59" s="11">
        <f t="shared" si="14"/>
        <v>497.73</v>
      </c>
      <c r="AC59" s="11">
        <f t="shared" si="14"/>
        <v>21</v>
      </c>
      <c r="AD59" s="11">
        <f t="shared" si="9"/>
        <v>13285.64</v>
      </c>
      <c r="AE59" s="11">
        <f t="shared" si="9"/>
        <v>5100</v>
      </c>
      <c r="AF59" s="14">
        <v>4620.88</v>
      </c>
      <c r="AG59" s="14">
        <v>3690</v>
      </c>
      <c r="AH59" s="14">
        <v>5674.2</v>
      </c>
      <c r="AI59" s="14">
        <v>1221</v>
      </c>
      <c r="AJ59" s="14">
        <v>2682.33</v>
      </c>
      <c r="AK59" s="14">
        <v>205</v>
      </c>
      <c r="AL59" s="14">
        <v>473.81</v>
      </c>
      <c r="AM59" s="14">
        <v>19</v>
      </c>
      <c r="AN59" s="14">
        <f t="shared" si="10"/>
        <v>13451.22</v>
      </c>
      <c r="AO59" s="14">
        <f t="shared" si="10"/>
        <v>5135</v>
      </c>
      <c r="AP59" s="11">
        <v>4577.38</v>
      </c>
      <c r="AQ59" s="11">
        <v>3671</v>
      </c>
      <c r="AR59" s="11">
        <v>5380.25</v>
      </c>
      <c r="AS59" s="11">
        <v>1177</v>
      </c>
      <c r="AT59" s="11">
        <v>2617.8</v>
      </c>
      <c r="AU59" s="11">
        <v>207</v>
      </c>
      <c r="AV59" s="11">
        <v>467.16</v>
      </c>
      <c r="AW59" s="11">
        <v>19</v>
      </c>
      <c r="AX59" s="11">
        <v>13042.59</v>
      </c>
      <c r="AY59" s="11">
        <v>5074</v>
      </c>
      <c r="AZ59" s="14">
        <v>4399.35</v>
      </c>
      <c r="BA59" s="14">
        <v>3545</v>
      </c>
      <c r="BB59" s="14">
        <v>5368.94</v>
      </c>
      <c r="BC59" s="14">
        <v>1152</v>
      </c>
      <c r="BD59" s="14">
        <v>2202.26</v>
      </c>
      <c r="BE59" s="14">
        <v>170</v>
      </c>
      <c r="BF59" s="14">
        <v>420.35</v>
      </c>
      <c r="BG59" s="14">
        <v>14</v>
      </c>
      <c r="BH59" s="14">
        <v>12390.9</v>
      </c>
      <c r="BI59" s="14">
        <v>4881</v>
      </c>
    </row>
    <row r="60" ht="12.75">
      <c r="A60" s="5" t="s">
        <v>54</v>
      </c>
    </row>
    <row r="61" spans="1:61" ht="12.75">
      <c r="A61" s="3" t="s">
        <v>55</v>
      </c>
      <c r="B61" s="11">
        <v>3869.09</v>
      </c>
      <c r="C61" s="11">
        <v>3041</v>
      </c>
      <c r="D61" s="11">
        <v>4603.47</v>
      </c>
      <c r="E61" s="11">
        <v>991</v>
      </c>
      <c r="F61" s="11">
        <v>2047.45</v>
      </c>
      <c r="G61" s="11">
        <v>158</v>
      </c>
      <c r="H61" s="11">
        <v>438.51</v>
      </c>
      <c r="I61" s="11">
        <v>18</v>
      </c>
      <c r="J61" s="11">
        <v>10958.52</v>
      </c>
      <c r="K61" s="11">
        <v>4208</v>
      </c>
      <c r="L61" s="14">
        <v>3831.57</v>
      </c>
      <c r="M61" s="14">
        <v>3044</v>
      </c>
      <c r="N61" s="14">
        <v>4597.14</v>
      </c>
      <c r="O61" s="14">
        <v>1007</v>
      </c>
      <c r="P61" s="14">
        <v>2266</v>
      </c>
      <c r="Q61" s="14">
        <v>175</v>
      </c>
      <c r="R61" s="14">
        <v>431.26</v>
      </c>
      <c r="S61" s="14">
        <v>17</v>
      </c>
      <c r="T61" s="14">
        <v>11125.97</v>
      </c>
      <c r="U61" s="14">
        <v>4243</v>
      </c>
      <c r="V61" s="11">
        <v>3902.7</v>
      </c>
      <c r="W61" s="11">
        <v>3108</v>
      </c>
      <c r="X61" s="11">
        <v>4655.62</v>
      </c>
      <c r="Y61" s="11">
        <v>1010</v>
      </c>
      <c r="Z61" s="11">
        <v>2287.53</v>
      </c>
      <c r="AA61" s="11">
        <v>176</v>
      </c>
      <c r="AB61" s="11">
        <v>466.89</v>
      </c>
      <c r="AC61" s="11">
        <v>20</v>
      </c>
      <c r="AD61" s="11">
        <v>11312.74</v>
      </c>
      <c r="AE61" s="11">
        <v>4314</v>
      </c>
      <c r="AF61" s="14">
        <v>3980.45</v>
      </c>
      <c r="AG61" s="14">
        <v>3165</v>
      </c>
      <c r="AH61" s="14">
        <v>4723.89</v>
      </c>
      <c r="AI61" s="14">
        <v>1007</v>
      </c>
      <c r="AJ61" s="14">
        <v>2274.24</v>
      </c>
      <c r="AK61" s="14">
        <v>174</v>
      </c>
      <c r="AL61" s="14">
        <v>465.39</v>
      </c>
      <c r="AM61" s="14">
        <v>19</v>
      </c>
      <c r="AN61" s="14">
        <f aca="true" t="shared" si="15" ref="AN61:AN66">+AF61+AH61+AJ61+AL61</f>
        <v>11443.97</v>
      </c>
      <c r="AO61" s="14">
        <f aca="true" t="shared" si="16" ref="AO61:AO66">+AG61+AI61+AK61+AM61</f>
        <v>4365</v>
      </c>
      <c r="AP61" s="11">
        <v>3911.52</v>
      </c>
      <c r="AQ61" s="11">
        <v>3136</v>
      </c>
      <c r="AR61" s="11">
        <v>4499.94</v>
      </c>
      <c r="AS61" s="11">
        <v>980</v>
      </c>
      <c r="AT61" s="11">
        <v>2201.87</v>
      </c>
      <c r="AU61" s="11">
        <v>175</v>
      </c>
      <c r="AV61" s="11">
        <v>412</v>
      </c>
      <c r="AW61" s="11">
        <v>18</v>
      </c>
      <c r="AX61" s="11">
        <v>11025.33</v>
      </c>
      <c r="AY61" s="11">
        <v>4309</v>
      </c>
      <c r="AZ61" s="14">
        <v>3742.29</v>
      </c>
      <c r="BA61" s="14">
        <v>3029</v>
      </c>
      <c r="BB61" s="14">
        <v>4505.67</v>
      </c>
      <c r="BC61" s="14">
        <v>962</v>
      </c>
      <c r="BD61" s="14">
        <v>1916.65</v>
      </c>
      <c r="BE61" s="14">
        <v>148</v>
      </c>
      <c r="BF61" s="14">
        <v>347.85</v>
      </c>
      <c r="BG61" s="14">
        <v>12</v>
      </c>
      <c r="BH61" s="14">
        <v>10512.46</v>
      </c>
      <c r="BI61" s="14">
        <v>4151</v>
      </c>
    </row>
    <row r="62" spans="1:61" ht="12.75">
      <c r="A62" s="3" t="s">
        <v>56</v>
      </c>
      <c r="B62" s="11">
        <v>957.25</v>
      </c>
      <c r="C62" s="11">
        <v>761</v>
      </c>
      <c r="D62" s="11">
        <v>1013.31</v>
      </c>
      <c r="E62" s="11">
        <v>224</v>
      </c>
      <c r="F62" s="11">
        <v>326.15</v>
      </c>
      <c r="G62" s="11">
        <v>25</v>
      </c>
      <c r="H62" s="11">
        <v>21.92</v>
      </c>
      <c r="I62" s="11">
        <v>1</v>
      </c>
      <c r="J62" s="11">
        <v>2318.63</v>
      </c>
      <c r="K62" s="11">
        <v>1011</v>
      </c>
      <c r="L62" s="14">
        <v>939.23</v>
      </c>
      <c r="M62" s="14">
        <v>749</v>
      </c>
      <c r="N62" s="14">
        <v>983.76</v>
      </c>
      <c r="O62" s="14">
        <v>225</v>
      </c>
      <c r="P62" s="14">
        <v>267.07</v>
      </c>
      <c r="Q62" s="14">
        <v>21</v>
      </c>
      <c r="R62" s="14">
        <v>24.75</v>
      </c>
      <c r="S62" s="14">
        <v>1</v>
      </c>
      <c r="T62" s="14">
        <v>2214.81</v>
      </c>
      <c r="U62" s="14">
        <v>996</v>
      </c>
      <c r="V62" s="11">
        <v>959.07</v>
      </c>
      <c r="W62" s="11">
        <v>774</v>
      </c>
      <c r="X62" s="11">
        <v>1066.84</v>
      </c>
      <c r="Y62" s="11">
        <v>232</v>
      </c>
      <c r="Z62" s="11">
        <v>264.25</v>
      </c>
      <c r="AA62" s="11">
        <v>20</v>
      </c>
      <c r="AB62" s="11">
        <v>22.25</v>
      </c>
      <c r="AC62" s="11">
        <v>1</v>
      </c>
      <c r="AD62" s="11">
        <v>2312.41</v>
      </c>
      <c r="AE62" s="11">
        <v>1027</v>
      </c>
      <c r="AF62" s="14">
        <v>975.31</v>
      </c>
      <c r="AG62" s="14">
        <v>779</v>
      </c>
      <c r="AH62" s="14">
        <v>1026.72</v>
      </c>
      <c r="AI62" s="14">
        <v>223</v>
      </c>
      <c r="AJ62" s="14">
        <v>276.08</v>
      </c>
      <c r="AK62" s="14">
        <v>21</v>
      </c>
      <c r="AL62" s="14">
        <v>22.67</v>
      </c>
      <c r="AM62" s="14">
        <v>1</v>
      </c>
      <c r="AN62" s="14">
        <f t="shared" si="15"/>
        <v>2300.78</v>
      </c>
      <c r="AO62" s="14">
        <f t="shared" si="16"/>
        <v>1024</v>
      </c>
      <c r="AP62" s="11">
        <v>964.35</v>
      </c>
      <c r="AQ62" s="11">
        <v>767</v>
      </c>
      <c r="AR62" s="11">
        <v>984.42</v>
      </c>
      <c r="AS62" s="11">
        <v>218</v>
      </c>
      <c r="AT62" s="11">
        <v>280.72</v>
      </c>
      <c r="AU62" s="11">
        <v>22</v>
      </c>
      <c r="AV62" s="11">
        <v>0</v>
      </c>
      <c r="AW62" s="11">
        <v>0</v>
      </c>
      <c r="AX62" s="11">
        <v>2229.49</v>
      </c>
      <c r="AY62" s="11">
        <v>1007</v>
      </c>
      <c r="AZ62" s="14">
        <v>930.11</v>
      </c>
      <c r="BA62" s="14">
        <v>748</v>
      </c>
      <c r="BB62" s="14">
        <v>972.4</v>
      </c>
      <c r="BC62" s="14">
        <v>213</v>
      </c>
      <c r="BD62" s="14">
        <v>220.93</v>
      </c>
      <c r="BE62" s="14">
        <v>17</v>
      </c>
      <c r="BF62" s="14">
        <v>0</v>
      </c>
      <c r="BG62" s="14">
        <v>0</v>
      </c>
      <c r="BH62" s="14">
        <v>2123.44</v>
      </c>
      <c r="BI62" s="14">
        <v>978</v>
      </c>
    </row>
    <row r="63" spans="1:61" ht="12.75">
      <c r="A63" s="3" t="s">
        <v>57</v>
      </c>
      <c r="B63" s="11">
        <v>410.77</v>
      </c>
      <c r="C63" s="11">
        <v>328</v>
      </c>
      <c r="D63" s="11">
        <v>420.48</v>
      </c>
      <c r="E63" s="11">
        <v>86</v>
      </c>
      <c r="F63" s="11">
        <v>72.33</v>
      </c>
      <c r="G63" s="11">
        <v>6</v>
      </c>
      <c r="H63" s="11">
        <v>0</v>
      </c>
      <c r="I63" s="11">
        <v>0</v>
      </c>
      <c r="J63" s="11">
        <v>903.58</v>
      </c>
      <c r="K63" s="11">
        <v>420</v>
      </c>
      <c r="L63" s="14">
        <v>422.89</v>
      </c>
      <c r="M63" s="14">
        <v>341</v>
      </c>
      <c r="N63" s="14">
        <v>415.77</v>
      </c>
      <c r="O63" s="14">
        <v>90</v>
      </c>
      <c r="P63" s="14">
        <v>125.66</v>
      </c>
      <c r="Q63" s="14">
        <v>10</v>
      </c>
      <c r="R63" s="14">
        <v>20.33</v>
      </c>
      <c r="S63" s="14">
        <v>1</v>
      </c>
      <c r="T63" s="14">
        <v>984.65</v>
      </c>
      <c r="U63" s="14">
        <v>442</v>
      </c>
      <c r="V63" s="11">
        <v>415.91</v>
      </c>
      <c r="W63" s="11">
        <v>344</v>
      </c>
      <c r="X63" s="11">
        <v>427.46</v>
      </c>
      <c r="Y63" s="11">
        <v>93</v>
      </c>
      <c r="Z63" s="11">
        <v>124.26</v>
      </c>
      <c r="AA63" s="11">
        <v>10</v>
      </c>
      <c r="AB63" s="11">
        <v>0</v>
      </c>
      <c r="AC63" s="11">
        <v>0</v>
      </c>
      <c r="AD63" s="11">
        <v>967.63</v>
      </c>
      <c r="AE63" s="11">
        <v>447</v>
      </c>
      <c r="AF63" s="14">
        <v>417.58</v>
      </c>
      <c r="AG63" s="14">
        <v>340</v>
      </c>
      <c r="AH63" s="14">
        <v>427.71</v>
      </c>
      <c r="AI63" s="14">
        <v>97</v>
      </c>
      <c r="AJ63" s="14">
        <v>153.59</v>
      </c>
      <c r="AK63" s="14">
        <v>13</v>
      </c>
      <c r="AL63" s="14">
        <v>0</v>
      </c>
      <c r="AM63" s="14">
        <v>0</v>
      </c>
      <c r="AN63" s="14">
        <f t="shared" si="15"/>
        <v>998.88</v>
      </c>
      <c r="AO63" s="14">
        <f t="shared" si="16"/>
        <v>450</v>
      </c>
      <c r="AP63" s="11">
        <v>419.41</v>
      </c>
      <c r="AQ63" s="11">
        <v>348</v>
      </c>
      <c r="AR63" s="11">
        <v>402.2</v>
      </c>
      <c r="AS63" s="11">
        <v>89</v>
      </c>
      <c r="AT63" s="11">
        <v>151.42</v>
      </c>
      <c r="AU63" s="11">
        <v>12</v>
      </c>
      <c r="AV63" s="11">
        <v>0</v>
      </c>
      <c r="AW63" s="11">
        <v>0</v>
      </c>
      <c r="AX63" s="11">
        <v>973.03</v>
      </c>
      <c r="AY63" s="11">
        <v>449</v>
      </c>
      <c r="AZ63" s="14">
        <v>435.89</v>
      </c>
      <c r="BA63" s="14">
        <v>356</v>
      </c>
      <c r="BB63" s="14">
        <v>363.98</v>
      </c>
      <c r="BC63" s="14">
        <v>78</v>
      </c>
      <c r="BD63" s="14">
        <v>164.9</v>
      </c>
      <c r="BE63" s="14">
        <v>13</v>
      </c>
      <c r="BF63" s="14">
        <v>0</v>
      </c>
      <c r="BG63" s="14">
        <v>0</v>
      </c>
      <c r="BH63" s="14">
        <v>964.77</v>
      </c>
      <c r="BI63" s="14">
        <v>447</v>
      </c>
    </row>
    <row r="64" spans="1:61" ht="12.75">
      <c r="A64" s="3" t="s">
        <v>58</v>
      </c>
      <c r="B64" s="11">
        <v>398.24</v>
      </c>
      <c r="C64" s="11">
        <v>325</v>
      </c>
      <c r="D64" s="11">
        <v>313.67</v>
      </c>
      <c r="E64" s="11">
        <v>67</v>
      </c>
      <c r="F64" s="11">
        <v>81.66</v>
      </c>
      <c r="G64" s="11">
        <v>6</v>
      </c>
      <c r="H64" s="11">
        <v>21.75</v>
      </c>
      <c r="I64" s="11">
        <v>1</v>
      </c>
      <c r="J64" s="11">
        <v>815.32</v>
      </c>
      <c r="K64" s="11">
        <v>399</v>
      </c>
      <c r="L64" s="14">
        <v>386.02</v>
      </c>
      <c r="M64" s="14">
        <v>320</v>
      </c>
      <c r="N64" s="14">
        <v>315.79</v>
      </c>
      <c r="O64" s="14">
        <v>65</v>
      </c>
      <c r="P64" s="14">
        <v>77.74</v>
      </c>
      <c r="Q64" s="14">
        <v>6</v>
      </c>
      <c r="R64" s="14">
        <v>21.58</v>
      </c>
      <c r="S64" s="14">
        <v>1</v>
      </c>
      <c r="T64" s="14">
        <v>801.13</v>
      </c>
      <c r="U64" s="14">
        <v>392</v>
      </c>
      <c r="V64" s="11">
        <v>388.29</v>
      </c>
      <c r="W64" s="11">
        <v>325</v>
      </c>
      <c r="X64" s="11">
        <v>347.67</v>
      </c>
      <c r="Y64" s="11">
        <v>73</v>
      </c>
      <c r="Z64" s="11">
        <v>89.25</v>
      </c>
      <c r="AA64" s="11">
        <v>7</v>
      </c>
      <c r="AB64" s="11">
        <v>0</v>
      </c>
      <c r="AC64" s="11">
        <v>0</v>
      </c>
      <c r="AD64" s="11">
        <v>825.21</v>
      </c>
      <c r="AE64" s="11">
        <v>405</v>
      </c>
      <c r="AF64" s="14">
        <v>383.04</v>
      </c>
      <c r="AG64" s="14">
        <v>316</v>
      </c>
      <c r="AH64" s="14">
        <v>358.03</v>
      </c>
      <c r="AI64" s="14">
        <v>76</v>
      </c>
      <c r="AJ64" s="14">
        <v>80.16</v>
      </c>
      <c r="AK64" s="14">
        <v>6</v>
      </c>
      <c r="AL64" s="14">
        <v>0</v>
      </c>
      <c r="AM64" s="14">
        <v>0</v>
      </c>
      <c r="AN64" s="14">
        <f t="shared" si="15"/>
        <v>821.2299999999999</v>
      </c>
      <c r="AO64" s="14">
        <f t="shared" si="16"/>
        <v>398</v>
      </c>
      <c r="AP64" s="11">
        <v>383.15</v>
      </c>
      <c r="AQ64" s="11">
        <v>318</v>
      </c>
      <c r="AR64" s="11">
        <v>347.21</v>
      </c>
      <c r="AS64" s="11">
        <v>74</v>
      </c>
      <c r="AT64" s="11">
        <v>75.37</v>
      </c>
      <c r="AU64" s="11">
        <v>6</v>
      </c>
      <c r="AV64" s="11">
        <v>20</v>
      </c>
      <c r="AW64" s="11">
        <v>1</v>
      </c>
      <c r="AX64" s="11">
        <v>825.73</v>
      </c>
      <c r="AY64" s="11">
        <v>399</v>
      </c>
      <c r="AZ64" s="14">
        <v>373.94</v>
      </c>
      <c r="BA64" s="14">
        <v>307</v>
      </c>
      <c r="BB64" s="14">
        <v>330.84</v>
      </c>
      <c r="BC64" s="14">
        <v>71</v>
      </c>
      <c r="BD64" s="14">
        <v>92.59</v>
      </c>
      <c r="BE64" s="14">
        <v>7</v>
      </c>
      <c r="BF64" s="14">
        <v>0</v>
      </c>
      <c r="BG64" s="14">
        <v>0</v>
      </c>
      <c r="BH64" s="14">
        <v>797.37</v>
      </c>
      <c r="BI64" s="14">
        <v>385</v>
      </c>
    </row>
    <row r="65" spans="1:61" ht="12.75">
      <c r="A65" s="3" t="s">
        <v>59</v>
      </c>
      <c r="B65" s="11">
        <v>345.81</v>
      </c>
      <c r="C65" s="11">
        <v>270</v>
      </c>
      <c r="D65" s="11">
        <v>297.16</v>
      </c>
      <c r="E65" s="11">
        <v>73</v>
      </c>
      <c r="F65" s="11">
        <v>121.95</v>
      </c>
      <c r="G65" s="11">
        <v>10</v>
      </c>
      <c r="H65" s="11">
        <v>21.92</v>
      </c>
      <c r="I65" s="11">
        <v>1</v>
      </c>
      <c r="J65" s="11">
        <v>786.84</v>
      </c>
      <c r="K65" s="11">
        <v>354</v>
      </c>
      <c r="L65" s="14">
        <v>350.52</v>
      </c>
      <c r="M65" s="14">
        <v>280</v>
      </c>
      <c r="N65" s="14">
        <v>290.6</v>
      </c>
      <c r="O65" s="14">
        <v>72</v>
      </c>
      <c r="P65" s="14">
        <v>130.18</v>
      </c>
      <c r="Q65" s="14">
        <v>11</v>
      </c>
      <c r="R65" s="14">
        <v>20.83</v>
      </c>
      <c r="S65" s="14">
        <v>1</v>
      </c>
      <c r="T65" s="14">
        <v>792.13</v>
      </c>
      <c r="U65" s="14">
        <v>364</v>
      </c>
      <c r="V65" s="11">
        <v>345.09</v>
      </c>
      <c r="W65" s="11">
        <v>286</v>
      </c>
      <c r="X65" s="11">
        <v>332.68</v>
      </c>
      <c r="Y65" s="11">
        <v>83</v>
      </c>
      <c r="Z65" s="11">
        <v>144.76</v>
      </c>
      <c r="AA65" s="11">
        <v>12</v>
      </c>
      <c r="AB65" s="11">
        <v>19.92</v>
      </c>
      <c r="AC65" s="11">
        <v>1</v>
      </c>
      <c r="AD65" s="11">
        <v>842.45</v>
      </c>
      <c r="AE65" s="11">
        <v>382</v>
      </c>
      <c r="AF65" s="14">
        <v>338.68</v>
      </c>
      <c r="AG65" s="14">
        <v>277</v>
      </c>
      <c r="AH65" s="14">
        <v>359.7</v>
      </c>
      <c r="AI65" s="14">
        <v>85</v>
      </c>
      <c r="AJ65" s="14">
        <v>170.52</v>
      </c>
      <c r="AK65" s="14">
        <v>13</v>
      </c>
      <c r="AL65" s="14">
        <v>0</v>
      </c>
      <c r="AM65" s="14">
        <v>0</v>
      </c>
      <c r="AN65" s="14">
        <f t="shared" si="15"/>
        <v>868.9</v>
      </c>
      <c r="AO65" s="14">
        <f t="shared" si="16"/>
        <v>375</v>
      </c>
      <c r="AP65" s="11">
        <v>324.06</v>
      </c>
      <c r="AQ65" s="11">
        <v>266</v>
      </c>
      <c r="AR65" s="11">
        <v>333.57</v>
      </c>
      <c r="AS65" s="11">
        <v>81</v>
      </c>
      <c r="AT65" s="11">
        <v>171.45</v>
      </c>
      <c r="AU65" s="11">
        <v>14</v>
      </c>
      <c r="AV65" s="11">
        <v>0</v>
      </c>
      <c r="AW65" s="11">
        <v>0</v>
      </c>
      <c r="AX65" s="11">
        <v>829.08</v>
      </c>
      <c r="AY65" s="11">
        <v>361</v>
      </c>
      <c r="AZ65" s="14">
        <v>313.74</v>
      </c>
      <c r="BA65" s="14">
        <v>255</v>
      </c>
      <c r="BB65" s="14">
        <v>340.59</v>
      </c>
      <c r="BC65" s="14">
        <v>80</v>
      </c>
      <c r="BD65" s="14">
        <v>149.13</v>
      </c>
      <c r="BE65" s="14">
        <v>11</v>
      </c>
      <c r="BF65" s="14">
        <v>0</v>
      </c>
      <c r="BG65" s="14">
        <v>0</v>
      </c>
      <c r="BH65" s="14">
        <v>803.46</v>
      </c>
      <c r="BI65" s="14">
        <v>346</v>
      </c>
    </row>
    <row r="66" spans="1:61" ht="12.75">
      <c r="A66" s="3" t="s">
        <v>60</v>
      </c>
      <c r="B66" s="11">
        <v>1398.48</v>
      </c>
      <c r="C66" s="11">
        <v>1097</v>
      </c>
      <c r="D66" s="11">
        <v>1687.96</v>
      </c>
      <c r="E66" s="11">
        <v>362</v>
      </c>
      <c r="F66" s="11">
        <v>705.97</v>
      </c>
      <c r="G66" s="11">
        <v>59</v>
      </c>
      <c r="H66" s="11">
        <v>202.66</v>
      </c>
      <c r="I66" s="11">
        <v>8</v>
      </c>
      <c r="J66" s="11">
        <v>3995.07</v>
      </c>
      <c r="K66" s="11">
        <v>1526</v>
      </c>
      <c r="L66" s="14">
        <v>1390.76</v>
      </c>
      <c r="M66" s="14">
        <v>1094</v>
      </c>
      <c r="N66" s="14">
        <v>1710.56</v>
      </c>
      <c r="O66" s="14">
        <v>366</v>
      </c>
      <c r="P66" s="14">
        <v>761.81</v>
      </c>
      <c r="Q66" s="14">
        <v>61</v>
      </c>
      <c r="R66" s="14">
        <v>131.34</v>
      </c>
      <c r="S66" s="14">
        <v>5</v>
      </c>
      <c r="T66" s="14">
        <v>3994.47</v>
      </c>
      <c r="U66" s="14">
        <v>1526</v>
      </c>
      <c r="V66" s="11">
        <v>1404.03</v>
      </c>
      <c r="W66" s="11">
        <v>1104</v>
      </c>
      <c r="X66" s="11">
        <v>1804.11</v>
      </c>
      <c r="Y66" s="11">
        <v>380</v>
      </c>
      <c r="Z66" s="11">
        <v>867.85</v>
      </c>
      <c r="AA66" s="11">
        <v>67</v>
      </c>
      <c r="AB66" s="11">
        <v>52</v>
      </c>
      <c r="AC66" s="11">
        <v>2</v>
      </c>
      <c r="AD66" s="11">
        <v>4127.99</v>
      </c>
      <c r="AE66" s="11">
        <v>1553</v>
      </c>
      <c r="AF66" s="14">
        <v>1378.77</v>
      </c>
      <c r="AG66" s="14">
        <v>1095</v>
      </c>
      <c r="AH66" s="14">
        <v>1752.35</v>
      </c>
      <c r="AI66" s="14">
        <v>380</v>
      </c>
      <c r="AJ66" s="14">
        <v>900.06</v>
      </c>
      <c r="AK66" s="14">
        <v>69</v>
      </c>
      <c r="AL66" s="14">
        <v>73</v>
      </c>
      <c r="AM66" s="14">
        <v>3</v>
      </c>
      <c r="AN66" s="14">
        <f t="shared" si="15"/>
        <v>4104.18</v>
      </c>
      <c r="AO66" s="14">
        <f t="shared" si="16"/>
        <v>1547</v>
      </c>
      <c r="AP66" s="11">
        <v>1383.09</v>
      </c>
      <c r="AQ66" s="11">
        <v>1093</v>
      </c>
      <c r="AR66" s="11">
        <v>1604.88</v>
      </c>
      <c r="AS66" s="11">
        <v>353</v>
      </c>
      <c r="AT66" s="11">
        <v>846.58</v>
      </c>
      <c r="AU66" s="11">
        <v>66</v>
      </c>
      <c r="AV66" s="11">
        <v>120.33</v>
      </c>
      <c r="AW66" s="11">
        <v>4</v>
      </c>
      <c r="AX66" s="11">
        <v>3954.88</v>
      </c>
      <c r="AY66" s="11">
        <v>1516</v>
      </c>
      <c r="AZ66" s="14">
        <v>1345.99</v>
      </c>
      <c r="BA66" s="14">
        <v>1065</v>
      </c>
      <c r="BB66" s="14">
        <v>1523.85</v>
      </c>
      <c r="BC66" s="14">
        <v>329</v>
      </c>
      <c r="BD66" s="14">
        <v>719.4</v>
      </c>
      <c r="BE66" s="14">
        <v>57</v>
      </c>
      <c r="BF66" s="14">
        <v>72.5</v>
      </c>
      <c r="BG66" s="14">
        <v>2</v>
      </c>
      <c r="BH66" s="14">
        <v>3661.74</v>
      </c>
      <c r="BI66" s="14">
        <v>1453</v>
      </c>
    </row>
    <row r="69" spans="39:59" ht="12.75">
      <c r="AM69" s="16"/>
      <c r="BG69" s="16"/>
    </row>
    <row r="70" ht="12.75">
      <c r="A70" s="19" t="s">
        <v>82</v>
      </c>
    </row>
    <row r="71" ht="12.75">
      <c r="A71" s="19" t="s">
        <v>81</v>
      </c>
    </row>
  </sheetData>
  <sheetProtection password="CE1D" sheet="1" objects="1" scenarios="1"/>
  <mergeCells count="37">
    <mergeCell ref="AP2:AY2"/>
    <mergeCell ref="AP3:AQ3"/>
    <mergeCell ref="AR3:AS3"/>
    <mergeCell ref="AT3:AU3"/>
    <mergeCell ref="AV3:AW3"/>
    <mergeCell ref="AX3:AY3"/>
    <mergeCell ref="AD3:AE3"/>
    <mergeCell ref="V2:AE2"/>
    <mergeCell ref="J3:K3"/>
    <mergeCell ref="B2:K2"/>
    <mergeCell ref="T3:U3"/>
    <mergeCell ref="L2:U2"/>
    <mergeCell ref="H3:I3"/>
    <mergeCell ref="L3:M3"/>
    <mergeCell ref="N3:O3"/>
    <mergeCell ref="Z3:AA3"/>
    <mergeCell ref="A2:A4"/>
    <mergeCell ref="B3:C3"/>
    <mergeCell ref="D3:E3"/>
    <mergeCell ref="F3:G3"/>
    <mergeCell ref="AB3:AC3"/>
    <mergeCell ref="P3:Q3"/>
    <mergeCell ref="R3:S3"/>
    <mergeCell ref="V3:W3"/>
    <mergeCell ref="X3:Y3"/>
    <mergeCell ref="AF2:AO2"/>
    <mergeCell ref="AF3:AG3"/>
    <mergeCell ref="AH3:AI3"/>
    <mergeCell ref="AJ3:AK3"/>
    <mergeCell ref="AL3:AM3"/>
    <mergeCell ref="AN3:AO3"/>
    <mergeCell ref="AZ2:BI2"/>
    <mergeCell ref="AZ3:BA3"/>
    <mergeCell ref="BB3:BC3"/>
    <mergeCell ref="BD3:BE3"/>
    <mergeCell ref="BF3:BG3"/>
    <mergeCell ref="BH3:B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66"/>
  <sheetViews>
    <sheetView workbookViewId="0" topLeftCell="A1">
      <pane xSplit="1" ySplit="4" topLeftCell="AP5" activePane="bottomRight" state="frozen"/>
      <selection pane="topLeft" activeCell="A1" sqref="A1"/>
      <selection pane="topRight" activeCell="A1" sqref="A1"/>
      <selection pane="bottomLeft" activeCell="A5" sqref="A5"/>
      <selection pane="bottomRight" activeCell="A5" sqref="A5"/>
    </sheetView>
  </sheetViews>
  <sheetFormatPr defaultColWidth="9.140625" defaultRowHeight="12.75"/>
  <cols>
    <col min="1" max="1" width="42.421875" style="6" customWidth="1"/>
    <col min="2" max="5" width="9.140625" style="7" customWidth="1"/>
    <col min="6" max="7" width="10.57421875" style="7" customWidth="1"/>
    <col min="8" max="11" width="9.140625" style="7" customWidth="1"/>
    <col min="12" max="21" width="9.140625" style="9" customWidth="1"/>
    <col min="22" max="31" width="9.140625" style="7" customWidth="1"/>
    <col min="32" max="41" width="9.140625" style="9" customWidth="1"/>
    <col min="42" max="51" width="9.140625" style="7" customWidth="1"/>
    <col min="52" max="61" width="9.140625" style="9" customWidth="1"/>
  </cols>
  <sheetData>
    <row r="1" s="9" customFormat="1" ht="18.75" customHeight="1">
      <c r="A1" s="1" t="s">
        <v>72</v>
      </c>
    </row>
    <row r="2" spans="1:61" s="9" customFormat="1" ht="15" customHeight="1">
      <c r="A2" s="24" t="s">
        <v>95</v>
      </c>
      <c r="B2" s="23">
        <v>2005</v>
      </c>
      <c r="C2" s="23"/>
      <c r="D2" s="23"/>
      <c r="E2" s="23"/>
      <c r="F2" s="23"/>
      <c r="G2" s="23"/>
      <c r="H2" s="23"/>
      <c r="I2" s="23"/>
      <c r="J2" s="23"/>
      <c r="K2" s="23"/>
      <c r="L2" s="22">
        <v>2006</v>
      </c>
      <c r="M2" s="22"/>
      <c r="N2" s="22"/>
      <c r="O2" s="22"/>
      <c r="P2" s="22"/>
      <c r="Q2" s="22"/>
      <c r="R2" s="22"/>
      <c r="S2" s="22"/>
      <c r="T2" s="22"/>
      <c r="U2" s="22"/>
      <c r="V2" s="23">
        <v>2007</v>
      </c>
      <c r="W2" s="23"/>
      <c r="X2" s="23"/>
      <c r="Y2" s="23"/>
      <c r="Z2" s="23"/>
      <c r="AA2" s="23"/>
      <c r="AB2" s="23"/>
      <c r="AC2" s="23"/>
      <c r="AD2" s="23"/>
      <c r="AE2" s="23"/>
      <c r="AF2" s="22">
        <v>2008</v>
      </c>
      <c r="AG2" s="22"/>
      <c r="AH2" s="22"/>
      <c r="AI2" s="22"/>
      <c r="AJ2" s="22"/>
      <c r="AK2" s="22"/>
      <c r="AL2" s="22"/>
      <c r="AM2" s="22"/>
      <c r="AN2" s="22"/>
      <c r="AO2" s="22"/>
      <c r="AP2" s="23">
        <v>2009</v>
      </c>
      <c r="AQ2" s="23"/>
      <c r="AR2" s="23"/>
      <c r="AS2" s="23"/>
      <c r="AT2" s="23"/>
      <c r="AU2" s="23"/>
      <c r="AV2" s="23"/>
      <c r="AW2" s="23"/>
      <c r="AX2" s="23"/>
      <c r="AY2" s="23"/>
      <c r="AZ2" s="22">
        <v>2010</v>
      </c>
      <c r="BA2" s="22"/>
      <c r="BB2" s="22"/>
      <c r="BC2" s="22"/>
      <c r="BD2" s="22"/>
      <c r="BE2" s="22"/>
      <c r="BF2" s="22"/>
      <c r="BG2" s="22"/>
      <c r="BH2" s="22"/>
      <c r="BI2" s="22"/>
    </row>
    <row r="3" spans="1:61" ht="15" customHeight="1">
      <c r="A3" s="24"/>
      <c r="B3" s="23" t="s">
        <v>77</v>
      </c>
      <c r="C3" s="23"/>
      <c r="D3" s="23" t="s">
        <v>78</v>
      </c>
      <c r="E3" s="23"/>
      <c r="F3" s="23" t="s">
        <v>80</v>
      </c>
      <c r="G3" s="23"/>
      <c r="H3" s="23" t="s">
        <v>79</v>
      </c>
      <c r="I3" s="23"/>
      <c r="J3" s="23" t="s">
        <v>49</v>
      </c>
      <c r="K3" s="23"/>
      <c r="L3" s="22" t="s">
        <v>77</v>
      </c>
      <c r="M3" s="22"/>
      <c r="N3" s="22" t="s">
        <v>78</v>
      </c>
      <c r="O3" s="22"/>
      <c r="P3" s="22" t="s">
        <v>80</v>
      </c>
      <c r="Q3" s="22"/>
      <c r="R3" s="22" t="s">
        <v>79</v>
      </c>
      <c r="S3" s="22"/>
      <c r="T3" s="22" t="s">
        <v>49</v>
      </c>
      <c r="U3" s="22"/>
      <c r="V3" s="23" t="s">
        <v>77</v>
      </c>
      <c r="W3" s="23"/>
      <c r="X3" s="23" t="s">
        <v>78</v>
      </c>
      <c r="Y3" s="23"/>
      <c r="Z3" s="23" t="s">
        <v>80</v>
      </c>
      <c r="AA3" s="23"/>
      <c r="AB3" s="23" t="s">
        <v>79</v>
      </c>
      <c r="AC3" s="23"/>
      <c r="AD3" s="23" t="s">
        <v>49</v>
      </c>
      <c r="AE3" s="23"/>
      <c r="AF3" s="22" t="s">
        <v>77</v>
      </c>
      <c r="AG3" s="22"/>
      <c r="AH3" s="22" t="s">
        <v>78</v>
      </c>
      <c r="AI3" s="22"/>
      <c r="AJ3" s="22" t="s">
        <v>80</v>
      </c>
      <c r="AK3" s="22"/>
      <c r="AL3" s="22" t="s">
        <v>79</v>
      </c>
      <c r="AM3" s="22"/>
      <c r="AN3" s="22" t="s">
        <v>49</v>
      </c>
      <c r="AO3" s="22"/>
      <c r="AP3" s="23" t="s">
        <v>77</v>
      </c>
      <c r="AQ3" s="23"/>
      <c r="AR3" s="23" t="s">
        <v>78</v>
      </c>
      <c r="AS3" s="23"/>
      <c r="AT3" s="23" t="s">
        <v>80</v>
      </c>
      <c r="AU3" s="23"/>
      <c r="AV3" s="23" t="s">
        <v>79</v>
      </c>
      <c r="AW3" s="23"/>
      <c r="AX3" s="23" t="s">
        <v>49</v>
      </c>
      <c r="AY3" s="23"/>
      <c r="AZ3" s="22" t="s">
        <v>77</v>
      </c>
      <c r="BA3" s="22"/>
      <c r="BB3" s="22" t="s">
        <v>78</v>
      </c>
      <c r="BC3" s="22"/>
      <c r="BD3" s="22" t="s">
        <v>80</v>
      </c>
      <c r="BE3" s="22"/>
      <c r="BF3" s="22" t="s">
        <v>79</v>
      </c>
      <c r="BG3" s="22"/>
      <c r="BH3" s="22" t="s">
        <v>49</v>
      </c>
      <c r="BI3" s="22"/>
    </row>
    <row r="4" spans="1:61" ht="15" customHeight="1">
      <c r="A4" s="24"/>
      <c r="B4" s="8" t="s">
        <v>66</v>
      </c>
      <c r="C4" s="8" t="s">
        <v>65</v>
      </c>
      <c r="D4" s="8" t="s">
        <v>66</v>
      </c>
      <c r="E4" s="8" t="s">
        <v>65</v>
      </c>
      <c r="F4" s="8" t="s">
        <v>66</v>
      </c>
      <c r="G4" s="8" t="s">
        <v>65</v>
      </c>
      <c r="H4" s="8" t="s">
        <v>66</v>
      </c>
      <c r="I4" s="8" t="s">
        <v>65</v>
      </c>
      <c r="J4" s="8" t="s">
        <v>66</v>
      </c>
      <c r="K4" s="8" t="s">
        <v>65</v>
      </c>
      <c r="L4" s="10" t="s">
        <v>66</v>
      </c>
      <c r="M4" s="10" t="s">
        <v>65</v>
      </c>
      <c r="N4" s="10" t="s">
        <v>66</v>
      </c>
      <c r="O4" s="10" t="s">
        <v>65</v>
      </c>
      <c r="P4" s="10" t="s">
        <v>66</v>
      </c>
      <c r="Q4" s="10" t="s">
        <v>65</v>
      </c>
      <c r="R4" s="10" t="s">
        <v>66</v>
      </c>
      <c r="S4" s="10" t="s">
        <v>65</v>
      </c>
      <c r="T4" s="10" t="s">
        <v>66</v>
      </c>
      <c r="U4" s="10" t="s">
        <v>65</v>
      </c>
      <c r="V4" s="8" t="s">
        <v>66</v>
      </c>
      <c r="W4" s="8" t="s">
        <v>65</v>
      </c>
      <c r="X4" s="8" t="s">
        <v>66</v>
      </c>
      <c r="Y4" s="8" t="s">
        <v>65</v>
      </c>
      <c r="Z4" s="8" t="s">
        <v>66</v>
      </c>
      <c r="AA4" s="8" t="s">
        <v>65</v>
      </c>
      <c r="AB4" s="8" t="s">
        <v>66</v>
      </c>
      <c r="AC4" s="8" t="s">
        <v>65</v>
      </c>
      <c r="AD4" s="8" t="s">
        <v>66</v>
      </c>
      <c r="AE4" s="8" t="s">
        <v>65</v>
      </c>
      <c r="AF4" s="10" t="s">
        <v>66</v>
      </c>
      <c r="AG4" s="10" t="s">
        <v>65</v>
      </c>
      <c r="AH4" s="10" t="s">
        <v>66</v>
      </c>
      <c r="AI4" s="10" t="s">
        <v>65</v>
      </c>
      <c r="AJ4" s="10" t="s">
        <v>66</v>
      </c>
      <c r="AK4" s="10" t="s">
        <v>65</v>
      </c>
      <c r="AL4" s="10" t="s">
        <v>66</v>
      </c>
      <c r="AM4" s="10" t="s">
        <v>65</v>
      </c>
      <c r="AN4" s="10" t="s">
        <v>66</v>
      </c>
      <c r="AO4" s="10" t="s">
        <v>65</v>
      </c>
      <c r="AP4" s="8" t="s">
        <v>66</v>
      </c>
      <c r="AQ4" s="8" t="s">
        <v>65</v>
      </c>
      <c r="AR4" s="8" t="s">
        <v>66</v>
      </c>
      <c r="AS4" s="8" t="s">
        <v>65</v>
      </c>
      <c r="AT4" s="8" t="s">
        <v>66</v>
      </c>
      <c r="AU4" s="8" t="s">
        <v>65</v>
      </c>
      <c r="AV4" s="8" t="s">
        <v>66</v>
      </c>
      <c r="AW4" s="8" t="s">
        <v>65</v>
      </c>
      <c r="AX4" s="8" t="s">
        <v>66</v>
      </c>
      <c r="AY4" s="8" t="s">
        <v>65</v>
      </c>
      <c r="AZ4" s="10" t="s">
        <v>66</v>
      </c>
      <c r="BA4" s="10" t="s">
        <v>65</v>
      </c>
      <c r="BB4" s="10" t="s">
        <v>66</v>
      </c>
      <c r="BC4" s="10" t="s">
        <v>65</v>
      </c>
      <c r="BD4" s="10" t="s">
        <v>66</v>
      </c>
      <c r="BE4" s="10" t="s">
        <v>65</v>
      </c>
      <c r="BF4" s="10" t="s">
        <v>66</v>
      </c>
      <c r="BG4" s="10" t="s">
        <v>65</v>
      </c>
      <c r="BH4" s="10" t="s">
        <v>66</v>
      </c>
      <c r="BI4" s="10" t="s">
        <v>65</v>
      </c>
    </row>
    <row r="5" ht="12.75">
      <c r="A5" s="2" t="s">
        <v>0</v>
      </c>
    </row>
    <row r="6" spans="1:63" ht="12.75">
      <c r="A6" s="3" t="s">
        <v>1</v>
      </c>
      <c r="B6" s="11">
        <v>20.75</v>
      </c>
      <c r="C6" s="11">
        <v>19</v>
      </c>
      <c r="D6" s="11">
        <v>28</v>
      </c>
      <c r="E6" s="11">
        <v>18</v>
      </c>
      <c r="F6" s="11">
        <v>27.25</v>
      </c>
      <c r="G6" s="11">
        <v>6</v>
      </c>
      <c r="H6" s="11">
        <v>0</v>
      </c>
      <c r="I6" s="11">
        <v>0</v>
      </c>
      <c r="J6" s="11">
        <f aca="true" t="shared" si="0" ref="J6:J53">+B6+D6+F6+H6</f>
        <v>76</v>
      </c>
      <c r="K6" s="11">
        <f aca="true" t="shared" si="1" ref="K6:K53">+C6+E6+G6+I6</f>
        <v>43</v>
      </c>
      <c r="L6" s="14">
        <v>23.75</v>
      </c>
      <c r="M6" s="14">
        <v>21</v>
      </c>
      <c r="N6" s="14">
        <v>25</v>
      </c>
      <c r="O6" s="14">
        <v>14</v>
      </c>
      <c r="P6" s="14">
        <v>27</v>
      </c>
      <c r="Q6" s="14">
        <v>6</v>
      </c>
      <c r="R6" s="14">
        <v>0</v>
      </c>
      <c r="S6" s="14">
        <v>0</v>
      </c>
      <c r="T6" s="14">
        <f aca="true" t="shared" si="2" ref="T6:T53">+L6+N6+P6+R6</f>
        <v>75.75</v>
      </c>
      <c r="U6" s="14">
        <f aca="true" t="shared" si="3" ref="U6:U53">+M6+O6+Q6+S6</f>
        <v>41</v>
      </c>
      <c r="V6" s="11">
        <v>30.07</v>
      </c>
      <c r="W6" s="11">
        <v>28</v>
      </c>
      <c r="X6" s="11">
        <v>25.41</v>
      </c>
      <c r="Y6" s="11">
        <v>15</v>
      </c>
      <c r="Z6" s="11">
        <v>24</v>
      </c>
      <c r="AA6" s="11">
        <v>5</v>
      </c>
      <c r="AB6" s="11">
        <v>0</v>
      </c>
      <c r="AC6" s="11">
        <v>0</v>
      </c>
      <c r="AD6" s="11">
        <f aca="true" t="shared" si="4" ref="AD6:AD53">+V6+X6+Z6+AB6</f>
        <v>79.48</v>
      </c>
      <c r="AE6" s="11">
        <f aca="true" t="shared" si="5" ref="AE6:AE53">+W6+Y6+AA6+AC6</f>
        <v>48</v>
      </c>
      <c r="AF6" s="14">
        <v>31.67</v>
      </c>
      <c r="AG6" s="14">
        <v>28</v>
      </c>
      <c r="AH6" s="14">
        <v>28.25</v>
      </c>
      <c r="AI6" s="14">
        <v>17</v>
      </c>
      <c r="AJ6" s="14">
        <v>22</v>
      </c>
      <c r="AK6" s="14">
        <v>4</v>
      </c>
      <c r="AL6" s="14">
        <v>0</v>
      </c>
      <c r="AM6" s="14">
        <v>0</v>
      </c>
      <c r="AN6" s="14">
        <f aca="true" t="shared" si="6" ref="AN6:AN53">+AF6+AH6+AJ6+AL6</f>
        <v>81.92</v>
      </c>
      <c r="AO6" s="14">
        <f aca="true" t="shared" si="7" ref="AO6:AO53">+AG6+AI6+AK6+AM6</f>
        <v>49</v>
      </c>
      <c r="AP6" s="11">
        <v>27</v>
      </c>
      <c r="AQ6" s="11">
        <v>25</v>
      </c>
      <c r="AR6" s="11">
        <v>38.75</v>
      </c>
      <c r="AS6" s="11">
        <v>19</v>
      </c>
      <c r="AT6" s="11">
        <v>14</v>
      </c>
      <c r="AU6" s="11">
        <v>3</v>
      </c>
      <c r="AV6" s="11">
        <v>0</v>
      </c>
      <c r="AW6" s="11">
        <v>0</v>
      </c>
      <c r="AX6" s="11">
        <v>79.75</v>
      </c>
      <c r="AY6" s="11">
        <v>47</v>
      </c>
      <c r="AZ6" s="14">
        <v>29.67</v>
      </c>
      <c r="BA6" s="14">
        <v>27</v>
      </c>
      <c r="BB6" s="14">
        <v>25.75</v>
      </c>
      <c r="BC6" s="14">
        <v>12</v>
      </c>
      <c r="BD6" s="14">
        <v>17</v>
      </c>
      <c r="BE6" s="14">
        <v>3</v>
      </c>
      <c r="BF6" s="14">
        <v>0</v>
      </c>
      <c r="BG6" s="14">
        <v>0</v>
      </c>
      <c r="BH6" s="14">
        <v>72.42</v>
      </c>
      <c r="BI6" s="14">
        <v>42</v>
      </c>
      <c r="BJ6" s="25"/>
      <c r="BK6" s="25"/>
    </row>
    <row r="7" spans="1:63" ht="12.75">
      <c r="A7" s="3" t="s">
        <v>2</v>
      </c>
      <c r="B7" s="11">
        <v>87.33</v>
      </c>
      <c r="C7" s="11">
        <v>77</v>
      </c>
      <c r="D7" s="11">
        <v>99.49</v>
      </c>
      <c r="E7" s="11">
        <v>60</v>
      </c>
      <c r="F7" s="11">
        <v>258.08</v>
      </c>
      <c r="G7" s="11">
        <v>44</v>
      </c>
      <c r="H7" s="11">
        <v>134.25</v>
      </c>
      <c r="I7" s="11">
        <v>13</v>
      </c>
      <c r="J7" s="11">
        <f t="shared" si="0"/>
        <v>579.15</v>
      </c>
      <c r="K7" s="11">
        <f t="shared" si="1"/>
        <v>194</v>
      </c>
      <c r="L7" s="14">
        <v>87.41</v>
      </c>
      <c r="M7" s="14">
        <v>77</v>
      </c>
      <c r="N7" s="14">
        <v>102.11</v>
      </c>
      <c r="O7" s="14">
        <v>59</v>
      </c>
      <c r="P7" s="14">
        <v>234.51</v>
      </c>
      <c r="Q7" s="14">
        <v>41</v>
      </c>
      <c r="R7" s="14">
        <v>161.59</v>
      </c>
      <c r="S7" s="14">
        <v>16</v>
      </c>
      <c r="T7" s="14">
        <f t="shared" si="2"/>
        <v>585.62</v>
      </c>
      <c r="U7" s="14">
        <f t="shared" si="3"/>
        <v>193</v>
      </c>
      <c r="V7" s="11">
        <v>80.08</v>
      </c>
      <c r="W7" s="11">
        <v>74</v>
      </c>
      <c r="X7" s="11">
        <v>114.56</v>
      </c>
      <c r="Y7" s="11">
        <v>63</v>
      </c>
      <c r="Z7" s="11">
        <v>223</v>
      </c>
      <c r="AA7" s="11">
        <v>39</v>
      </c>
      <c r="AB7" s="11">
        <v>192.43</v>
      </c>
      <c r="AC7" s="11">
        <v>17</v>
      </c>
      <c r="AD7" s="11">
        <f t="shared" si="4"/>
        <v>610.0699999999999</v>
      </c>
      <c r="AE7" s="11">
        <f t="shared" si="5"/>
        <v>193</v>
      </c>
      <c r="AF7" s="14">
        <v>92.26</v>
      </c>
      <c r="AG7" s="14">
        <v>77</v>
      </c>
      <c r="AH7" s="14">
        <v>114.39</v>
      </c>
      <c r="AI7" s="14">
        <v>59</v>
      </c>
      <c r="AJ7" s="14">
        <v>166.01</v>
      </c>
      <c r="AK7" s="14">
        <v>34</v>
      </c>
      <c r="AL7" s="14">
        <v>209.24</v>
      </c>
      <c r="AM7" s="14">
        <v>19</v>
      </c>
      <c r="AN7" s="14">
        <f t="shared" si="6"/>
        <v>581.9</v>
      </c>
      <c r="AO7" s="14">
        <f t="shared" si="7"/>
        <v>189</v>
      </c>
      <c r="AP7" s="11">
        <v>81.42</v>
      </c>
      <c r="AQ7" s="11">
        <v>68</v>
      </c>
      <c r="AR7" s="11">
        <v>109.71</v>
      </c>
      <c r="AS7" s="11">
        <v>61</v>
      </c>
      <c r="AT7" s="11">
        <v>221.12</v>
      </c>
      <c r="AU7" s="11">
        <v>36</v>
      </c>
      <c r="AV7" s="11">
        <v>131</v>
      </c>
      <c r="AW7" s="11">
        <v>12</v>
      </c>
      <c r="AX7" s="11">
        <v>543.25</v>
      </c>
      <c r="AY7" s="11">
        <v>177</v>
      </c>
      <c r="AZ7" s="14">
        <v>70.9</v>
      </c>
      <c r="BA7" s="14">
        <v>61</v>
      </c>
      <c r="BB7" s="14">
        <v>99.83</v>
      </c>
      <c r="BC7" s="14">
        <v>57</v>
      </c>
      <c r="BD7" s="14">
        <v>165.4</v>
      </c>
      <c r="BE7" s="14">
        <v>33</v>
      </c>
      <c r="BF7" s="14">
        <v>158.24</v>
      </c>
      <c r="BG7" s="14">
        <v>15</v>
      </c>
      <c r="BH7" s="14">
        <v>494.37</v>
      </c>
      <c r="BI7" s="14">
        <v>166</v>
      </c>
      <c r="BJ7" s="25"/>
      <c r="BK7" s="25"/>
    </row>
    <row r="8" spans="1:63" ht="12.75">
      <c r="A8" s="3" t="s">
        <v>3</v>
      </c>
      <c r="B8" s="11">
        <v>20.16</v>
      </c>
      <c r="C8" s="11">
        <v>18</v>
      </c>
      <c r="D8" s="11">
        <v>16.41</v>
      </c>
      <c r="E8" s="11">
        <v>8</v>
      </c>
      <c r="F8" s="11">
        <v>13.66</v>
      </c>
      <c r="G8" s="11">
        <v>4</v>
      </c>
      <c r="H8" s="11">
        <v>7.08</v>
      </c>
      <c r="I8" s="11">
        <v>1</v>
      </c>
      <c r="J8" s="11">
        <f t="shared" si="0"/>
        <v>57.31</v>
      </c>
      <c r="K8" s="11">
        <f t="shared" si="1"/>
        <v>31</v>
      </c>
      <c r="L8" s="14">
        <v>23.5</v>
      </c>
      <c r="M8" s="14">
        <v>19</v>
      </c>
      <c r="N8" s="14">
        <v>8</v>
      </c>
      <c r="O8" s="14">
        <v>5</v>
      </c>
      <c r="P8" s="14">
        <v>18.33</v>
      </c>
      <c r="Q8" s="14">
        <v>5</v>
      </c>
      <c r="R8" s="14">
        <v>6.83</v>
      </c>
      <c r="S8" s="14">
        <v>1</v>
      </c>
      <c r="T8" s="14">
        <f t="shared" si="2"/>
        <v>56.66</v>
      </c>
      <c r="U8" s="14">
        <f t="shared" si="3"/>
        <v>30</v>
      </c>
      <c r="V8" s="11">
        <v>21.17</v>
      </c>
      <c r="W8" s="11">
        <v>17</v>
      </c>
      <c r="X8" s="11">
        <v>24.99</v>
      </c>
      <c r="Y8" s="11">
        <v>9</v>
      </c>
      <c r="Z8" s="11">
        <v>13.75</v>
      </c>
      <c r="AA8" s="11">
        <v>3</v>
      </c>
      <c r="AB8" s="11">
        <v>0</v>
      </c>
      <c r="AC8" s="11">
        <v>0</v>
      </c>
      <c r="AD8" s="11">
        <f t="shared" si="4"/>
        <v>59.91</v>
      </c>
      <c r="AE8" s="11">
        <f t="shared" si="5"/>
        <v>29</v>
      </c>
      <c r="AF8" s="14">
        <v>18.33</v>
      </c>
      <c r="AG8" s="14">
        <v>16</v>
      </c>
      <c r="AH8" s="14">
        <v>10.92</v>
      </c>
      <c r="AI8" s="14">
        <v>5</v>
      </c>
      <c r="AJ8" s="14">
        <v>12.25</v>
      </c>
      <c r="AK8" s="14">
        <v>4</v>
      </c>
      <c r="AL8" s="14">
        <v>8.77</v>
      </c>
      <c r="AM8" s="14">
        <v>1</v>
      </c>
      <c r="AN8" s="14">
        <f t="shared" si="6"/>
        <v>50.269999999999996</v>
      </c>
      <c r="AO8" s="14">
        <f t="shared" si="7"/>
        <v>26</v>
      </c>
      <c r="AP8" s="11">
        <v>22.08</v>
      </c>
      <c r="AQ8" s="11">
        <v>19</v>
      </c>
      <c r="AR8" s="11">
        <v>12.83</v>
      </c>
      <c r="AS8" s="11">
        <v>7</v>
      </c>
      <c r="AT8" s="11">
        <v>10.59</v>
      </c>
      <c r="AU8" s="11">
        <v>2</v>
      </c>
      <c r="AV8" s="11">
        <v>11.23</v>
      </c>
      <c r="AW8" s="11">
        <v>1</v>
      </c>
      <c r="AX8" s="11">
        <v>56.73</v>
      </c>
      <c r="AY8" s="11">
        <v>29</v>
      </c>
      <c r="AZ8" s="14">
        <v>20.26</v>
      </c>
      <c r="BA8" s="14">
        <v>18</v>
      </c>
      <c r="BB8" s="14">
        <v>10.92</v>
      </c>
      <c r="BC8" s="14">
        <v>6</v>
      </c>
      <c r="BD8" s="14">
        <v>21.25</v>
      </c>
      <c r="BE8" s="14">
        <v>3</v>
      </c>
      <c r="BF8" s="14">
        <v>0</v>
      </c>
      <c r="BG8" s="14">
        <v>0</v>
      </c>
      <c r="BH8" s="14">
        <v>52.43</v>
      </c>
      <c r="BI8" s="14">
        <v>27</v>
      </c>
      <c r="BJ8" s="25"/>
      <c r="BK8" s="25"/>
    </row>
    <row r="9" spans="1:63" ht="12.75">
      <c r="A9" s="3" t="s">
        <v>4</v>
      </c>
      <c r="B9" s="11">
        <v>81.58</v>
      </c>
      <c r="C9" s="11">
        <v>76</v>
      </c>
      <c r="D9" s="11">
        <v>71</v>
      </c>
      <c r="E9" s="11">
        <v>43</v>
      </c>
      <c r="F9" s="11">
        <v>66</v>
      </c>
      <c r="G9" s="11">
        <v>12</v>
      </c>
      <c r="H9" s="11">
        <v>53.83</v>
      </c>
      <c r="I9" s="11">
        <v>4</v>
      </c>
      <c r="J9" s="11">
        <f t="shared" si="0"/>
        <v>272.40999999999997</v>
      </c>
      <c r="K9" s="11">
        <f t="shared" si="1"/>
        <v>135</v>
      </c>
      <c r="L9" s="14">
        <v>79.83</v>
      </c>
      <c r="M9" s="14">
        <v>76</v>
      </c>
      <c r="N9" s="14">
        <v>78.34</v>
      </c>
      <c r="O9" s="14">
        <v>47</v>
      </c>
      <c r="P9" s="14">
        <v>50.49</v>
      </c>
      <c r="Q9" s="14">
        <v>10</v>
      </c>
      <c r="R9" s="14">
        <v>62.9</v>
      </c>
      <c r="S9" s="14">
        <v>5</v>
      </c>
      <c r="T9" s="14">
        <f t="shared" si="2"/>
        <v>271.56</v>
      </c>
      <c r="U9" s="14">
        <f t="shared" si="3"/>
        <v>138</v>
      </c>
      <c r="V9" s="11">
        <v>79.92</v>
      </c>
      <c r="W9" s="11">
        <v>72</v>
      </c>
      <c r="X9" s="11">
        <v>75.65</v>
      </c>
      <c r="Y9" s="11">
        <v>42</v>
      </c>
      <c r="Z9" s="11">
        <v>51.18</v>
      </c>
      <c r="AA9" s="11">
        <v>13</v>
      </c>
      <c r="AB9" s="11">
        <v>60.17</v>
      </c>
      <c r="AC9" s="11">
        <v>5</v>
      </c>
      <c r="AD9" s="11">
        <f t="shared" si="4"/>
        <v>266.92</v>
      </c>
      <c r="AE9" s="11">
        <f t="shared" si="5"/>
        <v>132</v>
      </c>
      <c r="AF9" s="14">
        <v>75.83</v>
      </c>
      <c r="AG9" s="14">
        <v>69</v>
      </c>
      <c r="AH9" s="14">
        <v>68.66</v>
      </c>
      <c r="AI9" s="14">
        <v>44</v>
      </c>
      <c r="AJ9" s="14">
        <v>62.63</v>
      </c>
      <c r="AK9" s="14">
        <v>15</v>
      </c>
      <c r="AL9" s="14">
        <v>49</v>
      </c>
      <c r="AM9" s="14">
        <v>4</v>
      </c>
      <c r="AN9" s="14">
        <f t="shared" si="6"/>
        <v>256.12</v>
      </c>
      <c r="AO9" s="14">
        <f t="shared" si="7"/>
        <v>132</v>
      </c>
      <c r="AP9" s="11">
        <v>86.58</v>
      </c>
      <c r="AQ9" s="11">
        <v>79</v>
      </c>
      <c r="AR9" s="11">
        <v>73</v>
      </c>
      <c r="AS9" s="11">
        <v>40</v>
      </c>
      <c r="AT9" s="11">
        <v>65.78</v>
      </c>
      <c r="AU9" s="11">
        <v>14</v>
      </c>
      <c r="AV9" s="11">
        <v>43.28</v>
      </c>
      <c r="AW9" s="11">
        <v>3</v>
      </c>
      <c r="AX9" s="11">
        <v>268.64</v>
      </c>
      <c r="AY9" s="11">
        <v>136</v>
      </c>
      <c r="AZ9" s="14">
        <v>86.57</v>
      </c>
      <c r="BA9" s="14">
        <v>75</v>
      </c>
      <c r="BB9" s="14">
        <v>62</v>
      </c>
      <c r="BC9" s="14">
        <v>39</v>
      </c>
      <c r="BD9" s="14">
        <v>64.13</v>
      </c>
      <c r="BE9" s="14">
        <v>14</v>
      </c>
      <c r="BF9" s="14">
        <v>28.92</v>
      </c>
      <c r="BG9" s="14">
        <v>2</v>
      </c>
      <c r="BH9" s="14">
        <v>241.62</v>
      </c>
      <c r="BI9" s="14">
        <v>130</v>
      </c>
      <c r="BJ9" s="25"/>
      <c r="BK9" s="25"/>
    </row>
    <row r="10" spans="1:63" ht="12.75">
      <c r="A10" s="3" t="s">
        <v>5</v>
      </c>
      <c r="B10" s="11">
        <v>54.9</v>
      </c>
      <c r="C10" s="11">
        <v>52</v>
      </c>
      <c r="D10" s="11">
        <v>105.59</v>
      </c>
      <c r="E10" s="11">
        <v>46</v>
      </c>
      <c r="F10" s="11">
        <v>69.75</v>
      </c>
      <c r="G10" s="11">
        <v>15</v>
      </c>
      <c r="H10" s="11">
        <v>9.83</v>
      </c>
      <c r="I10" s="11">
        <v>1</v>
      </c>
      <c r="J10" s="11">
        <f t="shared" si="0"/>
        <v>240.07000000000002</v>
      </c>
      <c r="K10" s="11">
        <f t="shared" si="1"/>
        <v>114</v>
      </c>
      <c r="L10" s="14">
        <v>60.83</v>
      </c>
      <c r="M10" s="14">
        <v>54</v>
      </c>
      <c r="N10" s="14">
        <v>84.67</v>
      </c>
      <c r="O10" s="14">
        <v>42</v>
      </c>
      <c r="P10" s="14">
        <v>86.77</v>
      </c>
      <c r="Q10" s="14">
        <v>19</v>
      </c>
      <c r="R10" s="14">
        <v>20.33</v>
      </c>
      <c r="S10" s="14">
        <v>1</v>
      </c>
      <c r="T10" s="14">
        <f t="shared" si="2"/>
        <v>252.59999999999997</v>
      </c>
      <c r="U10" s="14">
        <f t="shared" si="3"/>
        <v>116</v>
      </c>
      <c r="V10" s="11">
        <v>56.16</v>
      </c>
      <c r="W10" s="11">
        <v>53</v>
      </c>
      <c r="X10" s="11">
        <v>93.35</v>
      </c>
      <c r="Y10" s="11">
        <v>47</v>
      </c>
      <c r="Z10" s="11">
        <v>99.35</v>
      </c>
      <c r="AA10" s="11">
        <v>21</v>
      </c>
      <c r="AB10" s="11">
        <v>0</v>
      </c>
      <c r="AC10" s="11">
        <v>0</v>
      </c>
      <c r="AD10" s="11">
        <f t="shared" si="4"/>
        <v>248.85999999999999</v>
      </c>
      <c r="AE10" s="11">
        <f t="shared" si="5"/>
        <v>121</v>
      </c>
      <c r="AF10" s="14">
        <v>61.53</v>
      </c>
      <c r="AG10" s="14">
        <v>57</v>
      </c>
      <c r="AH10" s="14">
        <v>91.76</v>
      </c>
      <c r="AI10" s="14">
        <v>43</v>
      </c>
      <c r="AJ10" s="14">
        <v>79.95</v>
      </c>
      <c r="AK10" s="14">
        <v>19</v>
      </c>
      <c r="AL10" s="14">
        <v>10</v>
      </c>
      <c r="AM10" s="14">
        <v>1</v>
      </c>
      <c r="AN10" s="14">
        <f t="shared" si="6"/>
        <v>243.24</v>
      </c>
      <c r="AO10" s="14">
        <f t="shared" si="7"/>
        <v>120</v>
      </c>
      <c r="AP10" s="11">
        <v>63.71</v>
      </c>
      <c r="AQ10" s="11">
        <v>57</v>
      </c>
      <c r="AR10" s="11">
        <v>92.99</v>
      </c>
      <c r="AS10" s="11">
        <v>45</v>
      </c>
      <c r="AT10" s="11">
        <v>80.84</v>
      </c>
      <c r="AU10" s="11">
        <v>17</v>
      </c>
      <c r="AV10" s="11">
        <v>11</v>
      </c>
      <c r="AW10" s="11">
        <v>1</v>
      </c>
      <c r="AX10" s="11">
        <v>248.54</v>
      </c>
      <c r="AY10" s="11">
        <v>120</v>
      </c>
      <c r="AZ10" s="14">
        <v>72.27</v>
      </c>
      <c r="BA10" s="14">
        <v>61</v>
      </c>
      <c r="BB10" s="14">
        <v>91.76</v>
      </c>
      <c r="BC10" s="14">
        <v>44</v>
      </c>
      <c r="BD10" s="14">
        <v>84.59</v>
      </c>
      <c r="BE10" s="14">
        <v>17</v>
      </c>
      <c r="BF10" s="14">
        <v>11.5</v>
      </c>
      <c r="BG10" s="14">
        <v>1</v>
      </c>
      <c r="BH10" s="14">
        <v>260.12</v>
      </c>
      <c r="BI10" s="14">
        <v>123</v>
      </c>
      <c r="BJ10" s="25"/>
      <c r="BK10" s="25"/>
    </row>
    <row r="11" spans="1:63" ht="12.75">
      <c r="A11" s="3" t="s">
        <v>6</v>
      </c>
      <c r="B11" s="11">
        <v>108.66</v>
      </c>
      <c r="C11" s="11">
        <v>95</v>
      </c>
      <c r="D11" s="11">
        <v>148.07</v>
      </c>
      <c r="E11" s="11">
        <v>72</v>
      </c>
      <c r="F11" s="11">
        <v>143.9</v>
      </c>
      <c r="G11" s="11">
        <v>32</v>
      </c>
      <c r="H11" s="11">
        <v>23</v>
      </c>
      <c r="I11" s="11">
        <v>3</v>
      </c>
      <c r="J11" s="11">
        <f t="shared" si="0"/>
        <v>423.63</v>
      </c>
      <c r="K11" s="11">
        <f t="shared" si="1"/>
        <v>202</v>
      </c>
      <c r="L11" s="14">
        <v>105</v>
      </c>
      <c r="M11" s="14">
        <v>91</v>
      </c>
      <c r="N11" s="14">
        <v>124.42</v>
      </c>
      <c r="O11" s="14">
        <v>64</v>
      </c>
      <c r="P11" s="14">
        <v>146.17</v>
      </c>
      <c r="Q11" s="14">
        <v>33</v>
      </c>
      <c r="R11" s="14">
        <v>30.25</v>
      </c>
      <c r="S11" s="14">
        <v>5</v>
      </c>
      <c r="T11" s="14">
        <f t="shared" si="2"/>
        <v>405.84000000000003</v>
      </c>
      <c r="U11" s="14">
        <f t="shared" si="3"/>
        <v>193</v>
      </c>
      <c r="V11" s="11">
        <v>122.5</v>
      </c>
      <c r="W11" s="11">
        <v>109</v>
      </c>
      <c r="X11" s="11">
        <v>117.76</v>
      </c>
      <c r="Y11" s="11">
        <v>65</v>
      </c>
      <c r="Z11" s="11">
        <v>160.9</v>
      </c>
      <c r="AA11" s="11">
        <v>34</v>
      </c>
      <c r="AB11" s="11">
        <v>31.51</v>
      </c>
      <c r="AC11" s="11">
        <v>5</v>
      </c>
      <c r="AD11" s="11">
        <f t="shared" si="4"/>
        <v>432.66999999999996</v>
      </c>
      <c r="AE11" s="11">
        <f t="shared" si="5"/>
        <v>213</v>
      </c>
      <c r="AF11" s="14">
        <v>114.51</v>
      </c>
      <c r="AG11" s="14">
        <v>98</v>
      </c>
      <c r="AH11" s="14">
        <v>112.25</v>
      </c>
      <c r="AI11" s="14">
        <v>64</v>
      </c>
      <c r="AJ11" s="14">
        <v>151.77</v>
      </c>
      <c r="AK11" s="14">
        <v>34</v>
      </c>
      <c r="AL11" s="14">
        <v>39.58</v>
      </c>
      <c r="AM11" s="14">
        <v>6</v>
      </c>
      <c r="AN11" s="14">
        <f t="shared" si="6"/>
        <v>418.10999999999996</v>
      </c>
      <c r="AO11" s="14">
        <f t="shared" si="7"/>
        <v>202</v>
      </c>
      <c r="AP11" s="11">
        <v>125.99</v>
      </c>
      <c r="AQ11" s="11">
        <v>115</v>
      </c>
      <c r="AR11" s="11">
        <v>118.99</v>
      </c>
      <c r="AS11" s="11">
        <v>59</v>
      </c>
      <c r="AT11" s="11">
        <v>123.33</v>
      </c>
      <c r="AU11" s="11">
        <v>28</v>
      </c>
      <c r="AV11" s="11">
        <v>29.33</v>
      </c>
      <c r="AW11" s="11">
        <v>3</v>
      </c>
      <c r="AX11" s="11">
        <v>397.64</v>
      </c>
      <c r="AY11" s="11">
        <v>205</v>
      </c>
      <c r="AZ11" s="14">
        <v>117.28</v>
      </c>
      <c r="BA11" s="14">
        <v>108</v>
      </c>
      <c r="BB11" s="14">
        <v>122.71</v>
      </c>
      <c r="BC11" s="14">
        <v>62</v>
      </c>
      <c r="BD11" s="14">
        <v>135.03</v>
      </c>
      <c r="BE11" s="14">
        <v>29</v>
      </c>
      <c r="BF11" s="14">
        <v>29.81</v>
      </c>
      <c r="BG11" s="14">
        <v>3</v>
      </c>
      <c r="BH11" s="14">
        <v>404.83</v>
      </c>
      <c r="BI11" s="14">
        <v>202</v>
      </c>
      <c r="BJ11" s="25"/>
      <c r="BK11" s="25"/>
    </row>
    <row r="12" spans="1:63" ht="12.75">
      <c r="A12" s="3" t="s">
        <v>7</v>
      </c>
      <c r="B12" s="11">
        <v>88.25</v>
      </c>
      <c r="C12" s="11">
        <v>74</v>
      </c>
      <c r="D12" s="11">
        <v>106.32</v>
      </c>
      <c r="E12" s="11">
        <v>66</v>
      </c>
      <c r="F12" s="11">
        <v>197.76</v>
      </c>
      <c r="G12" s="11">
        <v>40</v>
      </c>
      <c r="H12" s="11">
        <v>92.84</v>
      </c>
      <c r="I12" s="11">
        <v>8</v>
      </c>
      <c r="J12" s="11">
        <f t="shared" si="0"/>
        <v>485.16999999999996</v>
      </c>
      <c r="K12" s="11">
        <f t="shared" si="1"/>
        <v>188</v>
      </c>
      <c r="L12" s="14">
        <v>90.66</v>
      </c>
      <c r="M12" s="14">
        <v>75</v>
      </c>
      <c r="N12" s="14">
        <v>95.49</v>
      </c>
      <c r="O12" s="14">
        <v>64</v>
      </c>
      <c r="P12" s="14">
        <v>203</v>
      </c>
      <c r="Q12" s="14">
        <v>43</v>
      </c>
      <c r="R12" s="14">
        <v>93.25</v>
      </c>
      <c r="S12" s="14">
        <v>9</v>
      </c>
      <c r="T12" s="14">
        <f t="shared" si="2"/>
        <v>482.4</v>
      </c>
      <c r="U12" s="14">
        <f t="shared" si="3"/>
        <v>191</v>
      </c>
      <c r="V12" s="11">
        <v>102.59</v>
      </c>
      <c r="W12" s="11">
        <v>89</v>
      </c>
      <c r="X12" s="11">
        <v>101.42</v>
      </c>
      <c r="Y12" s="11">
        <v>65</v>
      </c>
      <c r="Z12" s="11">
        <v>176.33</v>
      </c>
      <c r="AA12" s="11">
        <v>36</v>
      </c>
      <c r="AB12" s="11">
        <v>118.9</v>
      </c>
      <c r="AC12" s="11">
        <v>12</v>
      </c>
      <c r="AD12" s="11">
        <f t="shared" si="4"/>
        <v>499.24</v>
      </c>
      <c r="AE12" s="11">
        <f t="shared" si="5"/>
        <v>202</v>
      </c>
      <c r="AF12" s="14">
        <v>95.76</v>
      </c>
      <c r="AG12" s="14">
        <v>81</v>
      </c>
      <c r="AH12" s="14">
        <v>106.81</v>
      </c>
      <c r="AI12" s="14">
        <v>76</v>
      </c>
      <c r="AJ12" s="14">
        <v>188.9</v>
      </c>
      <c r="AK12" s="14">
        <v>38</v>
      </c>
      <c r="AL12" s="14">
        <v>124.41</v>
      </c>
      <c r="AM12" s="14">
        <v>12</v>
      </c>
      <c r="AN12" s="14">
        <f t="shared" si="6"/>
        <v>515.88</v>
      </c>
      <c r="AO12" s="14">
        <f t="shared" si="7"/>
        <v>207</v>
      </c>
      <c r="AP12" s="11">
        <v>109.01</v>
      </c>
      <c r="AQ12" s="11">
        <v>92</v>
      </c>
      <c r="AR12" s="11">
        <v>109.99</v>
      </c>
      <c r="AS12" s="11">
        <v>68</v>
      </c>
      <c r="AT12" s="11">
        <v>192.95</v>
      </c>
      <c r="AU12" s="11">
        <v>38</v>
      </c>
      <c r="AV12" s="11">
        <v>92.75</v>
      </c>
      <c r="AW12" s="11">
        <v>8</v>
      </c>
      <c r="AX12" s="11">
        <v>504.7</v>
      </c>
      <c r="AY12" s="11">
        <v>206</v>
      </c>
      <c r="AZ12" s="14">
        <v>104.76</v>
      </c>
      <c r="BA12" s="14">
        <v>89</v>
      </c>
      <c r="BB12" s="14">
        <v>107.88</v>
      </c>
      <c r="BC12" s="14">
        <v>68</v>
      </c>
      <c r="BD12" s="14">
        <v>195.53</v>
      </c>
      <c r="BE12" s="14">
        <v>39</v>
      </c>
      <c r="BF12" s="14">
        <v>75.59</v>
      </c>
      <c r="BG12" s="14">
        <v>7</v>
      </c>
      <c r="BH12" s="14">
        <v>483.76</v>
      </c>
      <c r="BI12" s="14">
        <v>203</v>
      </c>
      <c r="BJ12" s="25"/>
      <c r="BK12" s="25"/>
    </row>
    <row r="13" spans="1:63" ht="12.75">
      <c r="A13" s="3" t="s">
        <v>8</v>
      </c>
      <c r="B13" s="11">
        <v>35.5</v>
      </c>
      <c r="C13" s="11">
        <v>34</v>
      </c>
      <c r="D13" s="11">
        <v>67.58</v>
      </c>
      <c r="E13" s="11">
        <v>32</v>
      </c>
      <c r="F13" s="11">
        <v>137.9</v>
      </c>
      <c r="G13" s="11">
        <v>27</v>
      </c>
      <c r="H13" s="11">
        <v>125.16</v>
      </c>
      <c r="I13" s="11">
        <v>10</v>
      </c>
      <c r="J13" s="11">
        <f t="shared" si="0"/>
        <v>366.14</v>
      </c>
      <c r="K13" s="11">
        <f t="shared" si="1"/>
        <v>103</v>
      </c>
      <c r="L13" s="14">
        <v>39.26</v>
      </c>
      <c r="M13" s="14">
        <v>34</v>
      </c>
      <c r="N13" s="14">
        <v>62.41</v>
      </c>
      <c r="O13" s="14">
        <v>33</v>
      </c>
      <c r="P13" s="14">
        <v>141.74</v>
      </c>
      <c r="Q13" s="14">
        <v>27</v>
      </c>
      <c r="R13" s="14">
        <v>128.85</v>
      </c>
      <c r="S13" s="14">
        <v>10</v>
      </c>
      <c r="T13" s="14">
        <f t="shared" si="2"/>
        <v>372.26</v>
      </c>
      <c r="U13" s="14">
        <f t="shared" si="3"/>
        <v>104</v>
      </c>
      <c r="V13" s="11">
        <v>30.08</v>
      </c>
      <c r="W13" s="11">
        <v>28</v>
      </c>
      <c r="X13" s="11">
        <v>58.1</v>
      </c>
      <c r="Y13" s="11">
        <v>33</v>
      </c>
      <c r="Z13" s="11">
        <v>130.59</v>
      </c>
      <c r="AA13" s="11">
        <v>30</v>
      </c>
      <c r="AB13" s="11">
        <v>162.01</v>
      </c>
      <c r="AC13" s="11">
        <v>13</v>
      </c>
      <c r="AD13" s="11">
        <f t="shared" si="4"/>
        <v>380.78</v>
      </c>
      <c r="AE13" s="11">
        <f t="shared" si="5"/>
        <v>104</v>
      </c>
      <c r="AF13" s="14">
        <v>36.67</v>
      </c>
      <c r="AG13" s="14">
        <v>33</v>
      </c>
      <c r="AH13" s="14">
        <v>57.74</v>
      </c>
      <c r="AI13" s="14">
        <v>31</v>
      </c>
      <c r="AJ13" s="14">
        <v>132.32</v>
      </c>
      <c r="AK13" s="14">
        <v>30</v>
      </c>
      <c r="AL13" s="14">
        <v>172.5</v>
      </c>
      <c r="AM13" s="14">
        <v>13</v>
      </c>
      <c r="AN13" s="14">
        <f t="shared" si="6"/>
        <v>399.23</v>
      </c>
      <c r="AO13" s="14">
        <f t="shared" si="7"/>
        <v>107</v>
      </c>
      <c r="AP13" s="11">
        <v>41.33</v>
      </c>
      <c r="AQ13" s="11">
        <v>31</v>
      </c>
      <c r="AR13" s="11">
        <v>53.21</v>
      </c>
      <c r="AS13" s="11">
        <v>36</v>
      </c>
      <c r="AT13" s="11">
        <v>177.98</v>
      </c>
      <c r="AU13" s="11">
        <v>31</v>
      </c>
      <c r="AV13" s="11">
        <v>124.79</v>
      </c>
      <c r="AW13" s="11">
        <v>8</v>
      </c>
      <c r="AX13" s="11">
        <v>397.31</v>
      </c>
      <c r="AY13" s="11">
        <v>106</v>
      </c>
      <c r="AZ13" s="14">
        <v>42</v>
      </c>
      <c r="BA13" s="14">
        <v>35</v>
      </c>
      <c r="BB13" s="14">
        <v>56.03</v>
      </c>
      <c r="BC13" s="14">
        <v>36</v>
      </c>
      <c r="BD13" s="14">
        <v>163.93</v>
      </c>
      <c r="BE13" s="14">
        <v>29</v>
      </c>
      <c r="BF13" s="14">
        <v>80.23</v>
      </c>
      <c r="BG13" s="14">
        <v>6</v>
      </c>
      <c r="BH13" s="14">
        <v>342.19</v>
      </c>
      <c r="BI13" s="14">
        <v>106</v>
      </c>
      <c r="BJ13" s="25"/>
      <c r="BK13" s="25"/>
    </row>
    <row r="14" spans="1:63" ht="12.75">
      <c r="A14" s="3" t="s">
        <v>9</v>
      </c>
      <c r="B14" s="11">
        <v>3</v>
      </c>
      <c r="C14" s="11">
        <v>3</v>
      </c>
      <c r="D14" s="11">
        <v>0</v>
      </c>
      <c r="E14" s="11">
        <v>0</v>
      </c>
      <c r="F14" s="11">
        <v>4.5</v>
      </c>
      <c r="G14" s="11">
        <v>1</v>
      </c>
      <c r="H14" s="11">
        <v>0</v>
      </c>
      <c r="I14" s="11">
        <v>0</v>
      </c>
      <c r="J14" s="11">
        <f t="shared" si="0"/>
        <v>7.5</v>
      </c>
      <c r="K14" s="11">
        <f t="shared" si="1"/>
        <v>4</v>
      </c>
      <c r="L14" s="14">
        <v>3</v>
      </c>
      <c r="M14" s="14">
        <v>3</v>
      </c>
      <c r="N14" s="14">
        <v>0</v>
      </c>
      <c r="O14" s="14">
        <v>0</v>
      </c>
      <c r="P14" s="14">
        <v>3.67</v>
      </c>
      <c r="Q14" s="14">
        <v>1</v>
      </c>
      <c r="R14" s="14">
        <v>0</v>
      </c>
      <c r="S14" s="14">
        <v>0</v>
      </c>
      <c r="T14" s="14">
        <f t="shared" si="2"/>
        <v>6.67</v>
      </c>
      <c r="U14" s="14">
        <f t="shared" si="3"/>
        <v>4</v>
      </c>
      <c r="V14" s="11">
        <v>6.34</v>
      </c>
      <c r="W14" s="11">
        <v>5</v>
      </c>
      <c r="X14" s="11">
        <v>0</v>
      </c>
      <c r="Y14" s="11">
        <v>0</v>
      </c>
      <c r="Z14" s="11">
        <v>3</v>
      </c>
      <c r="AA14" s="11">
        <v>1</v>
      </c>
      <c r="AB14" s="11">
        <v>0</v>
      </c>
      <c r="AC14" s="11">
        <v>0</v>
      </c>
      <c r="AD14" s="11">
        <f t="shared" si="4"/>
        <v>9.34</v>
      </c>
      <c r="AE14" s="11">
        <f t="shared" si="5"/>
        <v>6</v>
      </c>
      <c r="AF14" s="14">
        <v>9.83</v>
      </c>
      <c r="AG14" s="14">
        <v>6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f t="shared" si="6"/>
        <v>9.83</v>
      </c>
      <c r="AO14" s="14">
        <f t="shared" si="7"/>
        <v>6</v>
      </c>
      <c r="AP14" s="11">
        <v>8.42</v>
      </c>
      <c r="AQ14" s="11">
        <v>6</v>
      </c>
      <c r="AR14" s="11">
        <v>1</v>
      </c>
      <c r="AS14" s="11">
        <v>1</v>
      </c>
      <c r="AT14" s="11">
        <v>0</v>
      </c>
      <c r="AU14" s="11">
        <v>0</v>
      </c>
      <c r="AV14" s="11">
        <v>0</v>
      </c>
      <c r="AW14" s="11">
        <v>0</v>
      </c>
      <c r="AX14" s="11">
        <v>9.42</v>
      </c>
      <c r="AY14" s="11">
        <v>7</v>
      </c>
      <c r="AZ14" s="14">
        <v>7</v>
      </c>
      <c r="BA14" s="14">
        <v>6</v>
      </c>
      <c r="BB14" s="14">
        <v>3</v>
      </c>
      <c r="BC14" s="14">
        <v>2</v>
      </c>
      <c r="BD14" s="14">
        <v>0</v>
      </c>
      <c r="BE14" s="14">
        <v>0</v>
      </c>
      <c r="BF14" s="14">
        <v>0</v>
      </c>
      <c r="BG14" s="14">
        <v>0</v>
      </c>
      <c r="BH14" s="14">
        <v>10</v>
      </c>
      <c r="BI14" s="14">
        <v>8</v>
      </c>
      <c r="BJ14" s="25"/>
      <c r="BK14" s="25"/>
    </row>
    <row r="15" spans="1:63" ht="12.75">
      <c r="A15" s="3" t="s">
        <v>10</v>
      </c>
      <c r="B15" s="11">
        <v>72.99</v>
      </c>
      <c r="C15" s="11">
        <v>61</v>
      </c>
      <c r="D15" s="11">
        <v>99.5</v>
      </c>
      <c r="E15" s="11">
        <v>47</v>
      </c>
      <c r="F15" s="11">
        <v>72.99</v>
      </c>
      <c r="G15" s="11">
        <v>18</v>
      </c>
      <c r="H15" s="11">
        <v>103.25</v>
      </c>
      <c r="I15" s="11">
        <v>7</v>
      </c>
      <c r="J15" s="11">
        <f t="shared" si="0"/>
        <v>348.73</v>
      </c>
      <c r="K15" s="11">
        <f t="shared" si="1"/>
        <v>133</v>
      </c>
      <c r="L15" s="14">
        <v>69.9</v>
      </c>
      <c r="M15" s="14">
        <v>60</v>
      </c>
      <c r="N15" s="14">
        <v>90.92</v>
      </c>
      <c r="O15" s="14">
        <v>45</v>
      </c>
      <c r="P15" s="14">
        <v>85.08</v>
      </c>
      <c r="Q15" s="14">
        <v>20</v>
      </c>
      <c r="R15" s="14">
        <v>106.83</v>
      </c>
      <c r="S15" s="14">
        <v>7</v>
      </c>
      <c r="T15" s="14">
        <f t="shared" si="2"/>
        <v>352.72999999999996</v>
      </c>
      <c r="U15" s="14">
        <f t="shared" si="3"/>
        <v>132</v>
      </c>
      <c r="V15" s="11">
        <v>63.34</v>
      </c>
      <c r="W15" s="11">
        <v>57</v>
      </c>
      <c r="X15" s="11">
        <v>84.91</v>
      </c>
      <c r="Y15" s="11">
        <v>43</v>
      </c>
      <c r="Z15" s="11">
        <v>100.17</v>
      </c>
      <c r="AA15" s="11">
        <v>25</v>
      </c>
      <c r="AB15" s="11">
        <v>82.67</v>
      </c>
      <c r="AC15" s="11">
        <v>6</v>
      </c>
      <c r="AD15" s="11">
        <f t="shared" si="4"/>
        <v>331.09000000000003</v>
      </c>
      <c r="AE15" s="11">
        <f t="shared" si="5"/>
        <v>131</v>
      </c>
      <c r="AF15" s="14">
        <v>62.34</v>
      </c>
      <c r="AG15" s="14">
        <v>56</v>
      </c>
      <c r="AH15" s="14">
        <v>90.92</v>
      </c>
      <c r="AI15" s="14">
        <v>51</v>
      </c>
      <c r="AJ15" s="14">
        <v>102.91</v>
      </c>
      <c r="AK15" s="14">
        <v>23</v>
      </c>
      <c r="AL15" s="14">
        <v>71.5</v>
      </c>
      <c r="AM15" s="14">
        <v>5</v>
      </c>
      <c r="AN15" s="14">
        <f t="shared" si="6"/>
        <v>327.66999999999996</v>
      </c>
      <c r="AO15" s="14">
        <f t="shared" si="7"/>
        <v>135</v>
      </c>
      <c r="AP15" s="11">
        <v>67.33</v>
      </c>
      <c r="AQ15" s="11">
        <v>58</v>
      </c>
      <c r="AR15" s="11">
        <v>84.33</v>
      </c>
      <c r="AS15" s="11">
        <v>47</v>
      </c>
      <c r="AT15" s="11">
        <v>105.35</v>
      </c>
      <c r="AU15" s="11">
        <v>21</v>
      </c>
      <c r="AV15" s="11">
        <v>59.92</v>
      </c>
      <c r="AW15" s="11">
        <v>4</v>
      </c>
      <c r="AX15" s="11">
        <v>316.93</v>
      </c>
      <c r="AY15" s="11">
        <v>130</v>
      </c>
      <c r="AZ15" s="14">
        <v>53.67</v>
      </c>
      <c r="BA15" s="14">
        <v>48</v>
      </c>
      <c r="BB15" s="14">
        <v>83.24</v>
      </c>
      <c r="BC15" s="14">
        <v>47</v>
      </c>
      <c r="BD15" s="14">
        <v>105.77</v>
      </c>
      <c r="BE15" s="14">
        <v>24</v>
      </c>
      <c r="BF15" s="14">
        <v>59.51</v>
      </c>
      <c r="BG15" s="14">
        <v>4</v>
      </c>
      <c r="BH15" s="14">
        <v>302.19</v>
      </c>
      <c r="BI15" s="14">
        <v>123</v>
      </c>
      <c r="BJ15" s="25"/>
      <c r="BK15" s="25"/>
    </row>
    <row r="16" spans="1:63" ht="12.75">
      <c r="A16" s="3" t="s">
        <v>11</v>
      </c>
      <c r="B16" s="11">
        <v>91.99</v>
      </c>
      <c r="C16" s="11">
        <v>81</v>
      </c>
      <c r="D16" s="11">
        <v>143.51</v>
      </c>
      <c r="E16" s="11">
        <v>75</v>
      </c>
      <c r="F16" s="11">
        <v>192.41</v>
      </c>
      <c r="G16" s="11">
        <v>48</v>
      </c>
      <c r="H16" s="11">
        <v>128.98</v>
      </c>
      <c r="I16" s="11">
        <v>9</v>
      </c>
      <c r="J16" s="11">
        <f t="shared" si="0"/>
        <v>556.89</v>
      </c>
      <c r="K16" s="11">
        <f t="shared" si="1"/>
        <v>213</v>
      </c>
      <c r="L16" s="14">
        <v>100.58</v>
      </c>
      <c r="M16" s="14">
        <v>86</v>
      </c>
      <c r="N16" s="14">
        <v>137.83</v>
      </c>
      <c r="O16" s="14">
        <v>75</v>
      </c>
      <c r="P16" s="14">
        <v>191.16</v>
      </c>
      <c r="Q16" s="14">
        <v>47</v>
      </c>
      <c r="R16" s="14">
        <v>145.15</v>
      </c>
      <c r="S16" s="14">
        <v>11</v>
      </c>
      <c r="T16" s="14">
        <f t="shared" si="2"/>
        <v>574.72</v>
      </c>
      <c r="U16" s="14">
        <f t="shared" si="3"/>
        <v>219</v>
      </c>
      <c r="V16" s="11">
        <v>112.02</v>
      </c>
      <c r="W16" s="11">
        <v>94</v>
      </c>
      <c r="X16" s="11">
        <v>146.11</v>
      </c>
      <c r="Y16" s="11">
        <v>75</v>
      </c>
      <c r="Z16" s="11">
        <v>239.4</v>
      </c>
      <c r="AA16" s="11">
        <v>53</v>
      </c>
      <c r="AB16" s="11">
        <v>101.41</v>
      </c>
      <c r="AC16" s="11">
        <v>9</v>
      </c>
      <c r="AD16" s="11">
        <f t="shared" si="4"/>
        <v>598.9399999999999</v>
      </c>
      <c r="AE16" s="11">
        <f t="shared" si="5"/>
        <v>231</v>
      </c>
      <c r="AF16" s="14">
        <v>133.58</v>
      </c>
      <c r="AG16" s="14">
        <v>105</v>
      </c>
      <c r="AH16" s="14">
        <v>145.78</v>
      </c>
      <c r="AI16" s="14">
        <v>75</v>
      </c>
      <c r="AJ16" s="14">
        <v>244.49</v>
      </c>
      <c r="AK16" s="14">
        <v>51</v>
      </c>
      <c r="AL16" s="14">
        <v>100.65</v>
      </c>
      <c r="AM16" s="14">
        <v>9</v>
      </c>
      <c r="AN16" s="14">
        <f t="shared" si="6"/>
        <v>624.5</v>
      </c>
      <c r="AO16" s="14">
        <f t="shared" si="7"/>
        <v>240</v>
      </c>
      <c r="AP16" s="11">
        <v>118.99</v>
      </c>
      <c r="AQ16" s="11">
        <v>105</v>
      </c>
      <c r="AR16" s="11">
        <v>181.34</v>
      </c>
      <c r="AS16" s="11">
        <v>81</v>
      </c>
      <c r="AT16" s="11">
        <v>182.62</v>
      </c>
      <c r="AU16" s="11">
        <v>41</v>
      </c>
      <c r="AV16" s="11">
        <v>104.85</v>
      </c>
      <c r="AW16" s="11">
        <v>8</v>
      </c>
      <c r="AX16" s="11">
        <v>587.8</v>
      </c>
      <c r="AY16" s="11">
        <v>235</v>
      </c>
      <c r="AZ16" s="14">
        <v>108.33</v>
      </c>
      <c r="BA16" s="14">
        <v>100</v>
      </c>
      <c r="BB16" s="14">
        <v>148.96</v>
      </c>
      <c r="BC16" s="14">
        <v>70</v>
      </c>
      <c r="BD16" s="14">
        <v>208.29</v>
      </c>
      <c r="BE16" s="14">
        <v>46</v>
      </c>
      <c r="BF16" s="14">
        <v>64.15</v>
      </c>
      <c r="BG16" s="14">
        <v>6</v>
      </c>
      <c r="BH16" s="14">
        <v>529.73</v>
      </c>
      <c r="BI16" s="14">
        <v>222</v>
      </c>
      <c r="BJ16" s="25"/>
      <c r="BK16" s="25"/>
    </row>
    <row r="17" spans="1:63" ht="12.75">
      <c r="A17" s="3" t="s">
        <v>12</v>
      </c>
      <c r="B17" s="11">
        <v>65.02</v>
      </c>
      <c r="C17" s="11">
        <v>57</v>
      </c>
      <c r="D17" s="11">
        <v>70.51</v>
      </c>
      <c r="E17" s="11">
        <v>39</v>
      </c>
      <c r="F17" s="11">
        <v>155.43</v>
      </c>
      <c r="G17" s="11">
        <v>27</v>
      </c>
      <c r="H17" s="11">
        <v>44.67</v>
      </c>
      <c r="I17" s="11">
        <v>5</v>
      </c>
      <c r="J17" s="11">
        <f t="shared" si="0"/>
        <v>335.63000000000005</v>
      </c>
      <c r="K17" s="11">
        <f t="shared" si="1"/>
        <v>128</v>
      </c>
      <c r="L17" s="14">
        <v>70.25</v>
      </c>
      <c r="M17" s="14">
        <v>58</v>
      </c>
      <c r="N17" s="14">
        <v>81.84</v>
      </c>
      <c r="O17" s="14">
        <v>45</v>
      </c>
      <c r="P17" s="14">
        <v>150.33</v>
      </c>
      <c r="Q17" s="14">
        <v>24</v>
      </c>
      <c r="R17" s="14">
        <v>45.75</v>
      </c>
      <c r="S17" s="14">
        <v>6</v>
      </c>
      <c r="T17" s="14">
        <f t="shared" si="2"/>
        <v>348.17</v>
      </c>
      <c r="U17" s="14">
        <f t="shared" si="3"/>
        <v>133</v>
      </c>
      <c r="V17" s="11">
        <v>66.5</v>
      </c>
      <c r="W17" s="11">
        <v>54</v>
      </c>
      <c r="X17" s="11">
        <v>80.63</v>
      </c>
      <c r="Y17" s="11">
        <v>45</v>
      </c>
      <c r="Z17" s="11">
        <v>140.68</v>
      </c>
      <c r="AA17" s="11">
        <v>25</v>
      </c>
      <c r="AB17" s="11">
        <v>60.5</v>
      </c>
      <c r="AC17" s="11">
        <v>7</v>
      </c>
      <c r="AD17" s="11">
        <f t="shared" si="4"/>
        <v>348.31</v>
      </c>
      <c r="AE17" s="11">
        <f t="shared" si="5"/>
        <v>131</v>
      </c>
      <c r="AF17" s="14">
        <v>70.24</v>
      </c>
      <c r="AG17" s="14">
        <v>54</v>
      </c>
      <c r="AH17" s="14">
        <v>87.4</v>
      </c>
      <c r="AI17" s="14">
        <v>44</v>
      </c>
      <c r="AJ17" s="14">
        <v>136.43</v>
      </c>
      <c r="AK17" s="14">
        <v>27</v>
      </c>
      <c r="AL17" s="14">
        <v>63.16</v>
      </c>
      <c r="AM17" s="14">
        <v>8</v>
      </c>
      <c r="AN17" s="14">
        <f t="shared" si="6"/>
        <v>357.23</v>
      </c>
      <c r="AO17" s="14">
        <f t="shared" si="7"/>
        <v>133</v>
      </c>
      <c r="AP17" s="11">
        <v>59.59</v>
      </c>
      <c r="AQ17" s="11">
        <v>54</v>
      </c>
      <c r="AR17" s="11">
        <v>81.92</v>
      </c>
      <c r="AS17" s="11">
        <v>41</v>
      </c>
      <c r="AT17" s="11">
        <v>156.65</v>
      </c>
      <c r="AU17" s="11">
        <v>31</v>
      </c>
      <c r="AV17" s="11">
        <v>38.24</v>
      </c>
      <c r="AW17" s="11">
        <v>5</v>
      </c>
      <c r="AX17" s="11">
        <v>336.4</v>
      </c>
      <c r="AY17" s="11">
        <v>131</v>
      </c>
      <c r="AZ17" s="14">
        <v>65.11</v>
      </c>
      <c r="BA17" s="14">
        <v>57</v>
      </c>
      <c r="BB17" s="14">
        <v>64.59</v>
      </c>
      <c r="BC17" s="14">
        <v>39</v>
      </c>
      <c r="BD17" s="14">
        <v>109.31</v>
      </c>
      <c r="BE17" s="14">
        <v>23</v>
      </c>
      <c r="BF17" s="14">
        <v>51.84</v>
      </c>
      <c r="BG17" s="14">
        <v>6</v>
      </c>
      <c r="BH17" s="14">
        <v>290.85</v>
      </c>
      <c r="BI17" s="14">
        <v>125</v>
      </c>
      <c r="BJ17" s="25"/>
      <c r="BK17" s="25"/>
    </row>
    <row r="18" spans="1:63" ht="12.75">
      <c r="A18" s="3" t="s">
        <v>13</v>
      </c>
      <c r="B18" s="11">
        <v>230.5</v>
      </c>
      <c r="C18" s="11">
        <v>189</v>
      </c>
      <c r="D18" s="11">
        <v>290.34</v>
      </c>
      <c r="E18" s="11">
        <v>133</v>
      </c>
      <c r="F18" s="11">
        <v>299.41</v>
      </c>
      <c r="G18" s="11">
        <v>54</v>
      </c>
      <c r="H18" s="11">
        <v>70.75</v>
      </c>
      <c r="I18" s="11">
        <v>7</v>
      </c>
      <c r="J18" s="11">
        <f t="shared" si="0"/>
        <v>891</v>
      </c>
      <c r="K18" s="11">
        <f t="shared" si="1"/>
        <v>383</v>
      </c>
      <c r="L18" s="14">
        <v>230.67</v>
      </c>
      <c r="M18" s="14">
        <v>190</v>
      </c>
      <c r="N18" s="14">
        <v>256.9</v>
      </c>
      <c r="O18" s="14">
        <v>119</v>
      </c>
      <c r="P18" s="14">
        <v>301.23</v>
      </c>
      <c r="Q18" s="14">
        <v>64</v>
      </c>
      <c r="R18" s="14">
        <v>38.67</v>
      </c>
      <c r="S18" s="14">
        <v>5</v>
      </c>
      <c r="T18" s="14">
        <f t="shared" si="2"/>
        <v>827.4699999999999</v>
      </c>
      <c r="U18" s="14">
        <f t="shared" si="3"/>
        <v>378</v>
      </c>
      <c r="V18" s="11">
        <v>207.33</v>
      </c>
      <c r="W18" s="11">
        <v>174</v>
      </c>
      <c r="X18" s="11">
        <v>274.69</v>
      </c>
      <c r="Y18" s="11">
        <v>128</v>
      </c>
      <c r="Z18" s="11">
        <v>353.38</v>
      </c>
      <c r="AA18" s="11">
        <v>69</v>
      </c>
      <c r="AB18" s="11">
        <v>41.5</v>
      </c>
      <c r="AC18" s="11">
        <v>5</v>
      </c>
      <c r="AD18" s="11">
        <f t="shared" si="4"/>
        <v>876.9</v>
      </c>
      <c r="AE18" s="11">
        <f t="shared" si="5"/>
        <v>376</v>
      </c>
      <c r="AF18" s="14">
        <v>237.79</v>
      </c>
      <c r="AG18" s="14">
        <v>189</v>
      </c>
      <c r="AH18" s="14">
        <v>258.63</v>
      </c>
      <c r="AI18" s="14">
        <v>123</v>
      </c>
      <c r="AJ18" s="14">
        <v>326.14</v>
      </c>
      <c r="AK18" s="14">
        <v>65</v>
      </c>
      <c r="AL18" s="14">
        <v>37.25</v>
      </c>
      <c r="AM18" s="14">
        <v>4</v>
      </c>
      <c r="AN18" s="14">
        <f t="shared" si="6"/>
        <v>859.81</v>
      </c>
      <c r="AO18" s="14">
        <f t="shared" si="7"/>
        <v>381</v>
      </c>
      <c r="AP18" s="11">
        <v>244.87</v>
      </c>
      <c r="AQ18" s="11">
        <v>190</v>
      </c>
      <c r="AR18" s="11">
        <v>238.33</v>
      </c>
      <c r="AS18" s="11">
        <v>114</v>
      </c>
      <c r="AT18" s="11">
        <v>281.73</v>
      </c>
      <c r="AU18" s="11">
        <v>61</v>
      </c>
      <c r="AV18" s="11">
        <v>52.5</v>
      </c>
      <c r="AW18" s="11">
        <v>5</v>
      </c>
      <c r="AX18" s="11">
        <v>817.43</v>
      </c>
      <c r="AY18" s="11">
        <v>370</v>
      </c>
      <c r="AZ18" s="14">
        <v>219.25</v>
      </c>
      <c r="BA18" s="14">
        <v>182</v>
      </c>
      <c r="BB18" s="14">
        <v>255.55</v>
      </c>
      <c r="BC18" s="14">
        <v>125</v>
      </c>
      <c r="BD18" s="14">
        <v>276.27</v>
      </c>
      <c r="BE18" s="14">
        <v>59</v>
      </c>
      <c r="BF18" s="14">
        <v>52.92</v>
      </c>
      <c r="BG18" s="14">
        <v>6</v>
      </c>
      <c r="BH18" s="14">
        <v>803.99</v>
      </c>
      <c r="BI18" s="14">
        <v>372</v>
      </c>
      <c r="BJ18" s="25"/>
      <c r="BK18" s="25"/>
    </row>
    <row r="19" spans="1:63" ht="12.75">
      <c r="A19" s="3" t="s">
        <v>14</v>
      </c>
      <c r="B19" s="11">
        <v>82.08</v>
      </c>
      <c r="C19" s="11">
        <v>72</v>
      </c>
      <c r="D19" s="11">
        <v>92.57</v>
      </c>
      <c r="E19" s="11">
        <v>50</v>
      </c>
      <c r="F19" s="11">
        <v>82.16</v>
      </c>
      <c r="G19" s="11">
        <v>20</v>
      </c>
      <c r="H19" s="11">
        <v>54</v>
      </c>
      <c r="I19" s="11">
        <v>8</v>
      </c>
      <c r="J19" s="11">
        <f t="shared" si="0"/>
        <v>310.80999999999995</v>
      </c>
      <c r="K19" s="11">
        <f t="shared" si="1"/>
        <v>150</v>
      </c>
      <c r="L19" s="14">
        <v>77.09</v>
      </c>
      <c r="M19" s="14">
        <v>72</v>
      </c>
      <c r="N19" s="14">
        <v>101</v>
      </c>
      <c r="O19" s="14">
        <v>50</v>
      </c>
      <c r="P19" s="14">
        <v>93.76</v>
      </c>
      <c r="Q19" s="14">
        <v>22</v>
      </c>
      <c r="R19" s="14">
        <v>36.76</v>
      </c>
      <c r="S19" s="14">
        <v>5</v>
      </c>
      <c r="T19" s="14">
        <f t="shared" si="2"/>
        <v>308.61</v>
      </c>
      <c r="U19" s="14">
        <f t="shared" si="3"/>
        <v>149</v>
      </c>
      <c r="V19" s="11">
        <v>94.91</v>
      </c>
      <c r="W19" s="11">
        <v>84</v>
      </c>
      <c r="X19" s="11">
        <v>102.75</v>
      </c>
      <c r="Y19" s="11">
        <v>54</v>
      </c>
      <c r="Z19" s="11">
        <v>96.17</v>
      </c>
      <c r="AA19" s="11">
        <v>22</v>
      </c>
      <c r="AB19" s="11">
        <v>46.51</v>
      </c>
      <c r="AC19" s="11">
        <v>7</v>
      </c>
      <c r="AD19" s="11">
        <f t="shared" si="4"/>
        <v>340.34</v>
      </c>
      <c r="AE19" s="11">
        <f t="shared" si="5"/>
        <v>167</v>
      </c>
      <c r="AF19" s="14">
        <v>111.59</v>
      </c>
      <c r="AG19" s="14">
        <v>85</v>
      </c>
      <c r="AH19" s="14">
        <v>101.67</v>
      </c>
      <c r="AI19" s="14">
        <v>56</v>
      </c>
      <c r="AJ19" s="14">
        <v>90.26</v>
      </c>
      <c r="AK19" s="14">
        <v>19</v>
      </c>
      <c r="AL19" s="14">
        <v>43.94</v>
      </c>
      <c r="AM19" s="14">
        <v>6</v>
      </c>
      <c r="AN19" s="14">
        <f t="shared" si="6"/>
        <v>347.46</v>
      </c>
      <c r="AO19" s="14">
        <f t="shared" si="7"/>
        <v>166</v>
      </c>
      <c r="AP19" s="11">
        <v>92.08</v>
      </c>
      <c r="AQ19" s="11">
        <v>79</v>
      </c>
      <c r="AR19" s="11">
        <v>105.82</v>
      </c>
      <c r="AS19" s="11">
        <v>55</v>
      </c>
      <c r="AT19" s="11">
        <v>83.53</v>
      </c>
      <c r="AU19" s="11">
        <v>19</v>
      </c>
      <c r="AV19" s="11">
        <v>35.42</v>
      </c>
      <c r="AW19" s="11">
        <v>4</v>
      </c>
      <c r="AX19" s="11">
        <v>316.85</v>
      </c>
      <c r="AY19" s="11">
        <v>157</v>
      </c>
      <c r="AZ19" s="14">
        <v>87.34</v>
      </c>
      <c r="BA19" s="14">
        <v>74</v>
      </c>
      <c r="BB19" s="14">
        <v>113.32</v>
      </c>
      <c r="BC19" s="14">
        <v>59</v>
      </c>
      <c r="BD19" s="14">
        <v>65.09</v>
      </c>
      <c r="BE19" s="14">
        <v>16</v>
      </c>
      <c r="BF19" s="14">
        <v>28.95</v>
      </c>
      <c r="BG19" s="14">
        <v>3</v>
      </c>
      <c r="BH19" s="14">
        <v>294.7</v>
      </c>
      <c r="BI19" s="14">
        <v>152</v>
      </c>
      <c r="BJ19" s="25"/>
      <c r="BK19" s="25"/>
    </row>
    <row r="20" spans="1:63" ht="12.75">
      <c r="A20" s="3" t="s">
        <v>15</v>
      </c>
      <c r="B20" s="11">
        <v>4</v>
      </c>
      <c r="C20" s="11">
        <v>4</v>
      </c>
      <c r="D20" s="11">
        <v>1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  <c r="J20" s="11">
        <f t="shared" si="0"/>
        <v>5</v>
      </c>
      <c r="K20" s="11">
        <f t="shared" si="1"/>
        <v>5</v>
      </c>
      <c r="L20" s="14">
        <v>5</v>
      </c>
      <c r="M20" s="14">
        <v>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f t="shared" si="2"/>
        <v>5</v>
      </c>
      <c r="U20" s="14">
        <f t="shared" si="3"/>
        <v>5</v>
      </c>
      <c r="V20" s="11">
        <v>3</v>
      </c>
      <c r="W20" s="11">
        <v>3</v>
      </c>
      <c r="X20" s="11">
        <v>1</v>
      </c>
      <c r="Y20" s="11">
        <v>1</v>
      </c>
      <c r="Z20" s="11">
        <v>0</v>
      </c>
      <c r="AA20" s="11">
        <v>0</v>
      </c>
      <c r="AB20" s="11">
        <v>0</v>
      </c>
      <c r="AC20" s="11">
        <v>0</v>
      </c>
      <c r="AD20" s="11">
        <f t="shared" si="4"/>
        <v>4</v>
      </c>
      <c r="AE20" s="11">
        <f t="shared" si="5"/>
        <v>4</v>
      </c>
      <c r="AF20" s="14">
        <v>3</v>
      </c>
      <c r="AG20" s="14">
        <v>3</v>
      </c>
      <c r="AH20" s="14">
        <v>1</v>
      </c>
      <c r="AI20" s="14">
        <v>1</v>
      </c>
      <c r="AJ20" s="14">
        <v>0</v>
      </c>
      <c r="AK20" s="14">
        <v>0</v>
      </c>
      <c r="AL20" s="14">
        <v>0</v>
      </c>
      <c r="AM20" s="14">
        <v>0</v>
      </c>
      <c r="AN20" s="14">
        <f t="shared" si="6"/>
        <v>4</v>
      </c>
      <c r="AO20" s="14">
        <f t="shared" si="7"/>
        <v>4</v>
      </c>
      <c r="AP20" s="11">
        <v>4.58</v>
      </c>
      <c r="AQ20" s="11">
        <v>5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4.58</v>
      </c>
      <c r="AY20" s="11">
        <v>5</v>
      </c>
      <c r="AZ20" s="14">
        <v>5</v>
      </c>
      <c r="BA20" s="14">
        <v>5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5</v>
      </c>
      <c r="BI20" s="14">
        <v>5</v>
      </c>
      <c r="BJ20" s="25"/>
      <c r="BK20" s="25"/>
    </row>
    <row r="21" spans="1:63" ht="12.75">
      <c r="A21" s="3" t="s">
        <v>16</v>
      </c>
      <c r="B21" s="11">
        <v>14.84</v>
      </c>
      <c r="C21" s="11">
        <v>15</v>
      </c>
      <c r="D21" s="11">
        <v>14.17</v>
      </c>
      <c r="E21" s="11">
        <v>11</v>
      </c>
      <c r="F21" s="11">
        <v>15</v>
      </c>
      <c r="G21" s="11">
        <v>4</v>
      </c>
      <c r="H21" s="11">
        <v>0</v>
      </c>
      <c r="I21" s="11">
        <v>0</v>
      </c>
      <c r="J21" s="11">
        <f t="shared" si="0"/>
        <v>44.01</v>
      </c>
      <c r="K21" s="11">
        <f t="shared" si="1"/>
        <v>30</v>
      </c>
      <c r="L21" s="14">
        <v>15</v>
      </c>
      <c r="M21" s="14">
        <v>14</v>
      </c>
      <c r="N21" s="14">
        <v>18</v>
      </c>
      <c r="O21" s="14">
        <v>12</v>
      </c>
      <c r="P21" s="14">
        <v>12.33</v>
      </c>
      <c r="Q21" s="14">
        <v>3</v>
      </c>
      <c r="R21" s="14">
        <v>0</v>
      </c>
      <c r="S21" s="14">
        <v>0</v>
      </c>
      <c r="T21" s="14">
        <f t="shared" si="2"/>
        <v>45.33</v>
      </c>
      <c r="U21" s="14">
        <f t="shared" si="3"/>
        <v>29</v>
      </c>
      <c r="V21" s="11">
        <v>15.08</v>
      </c>
      <c r="W21" s="11">
        <v>14</v>
      </c>
      <c r="X21" s="11">
        <v>16.92</v>
      </c>
      <c r="Y21" s="11">
        <v>12</v>
      </c>
      <c r="Z21" s="11">
        <v>16.25</v>
      </c>
      <c r="AA21" s="11">
        <v>4</v>
      </c>
      <c r="AB21" s="11">
        <v>0</v>
      </c>
      <c r="AC21" s="11">
        <v>0</v>
      </c>
      <c r="AD21" s="11">
        <f t="shared" si="4"/>
        <v>48.25</v>
      </c>
      <c r="AE21" s="11">
        <f t="shared" si="5"/>
        <v>30</v>
      </c>
      <c r="AF21" s="14">
        <v>16</v>
      </c>
      <c r="AG21" s="14">
        <v>16</v>
      </c>
      <c r="AH21" s="14">
        <v>17.28</v>
      </c>
      <c r="AI21" s="14">
        <v>12</v>
      </c>
      <c r="AJ21" s="14">
        <v>17.91</v>
      </c>
      <c r="AK21" s="14">
        <v>5</v>
      </c>
      <c r="AL21" s="14">
        <v>0</v>
      </c>
      <c r="AM21" s="14">
        <v>0</v>
      </c>
      <c r="AN21" s="14">
        <f t="shared" si="6"/>
        <v>51.19</v>
      </c>
      <c r="AO21" s="14">
        <f t="shared" si="7"/>
        <v>33</v>
      </c>
      <c r="AP21" s="11">
        <v>20.49</v>
      </c>
      <c r="AQ21" s="11">
        <v>19</v>
      </c>
      <c r="AR21" s="11">
        <v>11.66</v>
      </c>
      <c r="AS21" s="11">
        <v>9</v>
      </c>
      <c r="AT21" s="11">
        <v>17.48</v>
      </c>
      <c r="AU21" s="11">
        <v>5</v>
      </c>
      <c r="AV21" s="11">
        <v>0</v>
      </c>
      <c r="AW21" s="11">
        <v>0</v>
      </c>
      <c r="AX21" s="11">
        <v>49.63</v>
      </c>
      <c r="AY21" s="11">
        <v>33</v>
      </c>
      <c r="AZ21" s="14">
        <v>15.5</v>
      </c>
      <c r="BA21" s="14">
        <v>15</v>
      </c>
      <c r="BB21" s="14">
        <v>13.42</v>
      </c>
      <c r="BC21" s="14">
        <v>11</v>
      </c>
      <c r="BD21" s="14">
        <v>22.91</v>
      </c>
      <c r="BE21" s="14">
        <v>5</v>
      </c>
      <c r="BF21" s="14">
        <v>0</v>
      </c>
      <c r="BG21" s="14">
        <v>0</v>
      </c>
      <c r="BH21" s="14">
        <v>51.83</v>
      </c>
      <c r="BI21" s="14">
        <v>31</v>
      </c>
      <c r="BJ21" s="25"/>
      <c r="BK21" s="25"/>
    </row>
    <row r="22" spans="1:63" ht="12.75">
      <c r="A22" s="3" t="s">
        <v>17</v>
      </c>
      <c r="B22" s="11">
        <v>10.5</v>
      </c>
      <c r="C22" s="11">
        <v>10</v>
      </c>
      <c r="D22" s="11">
        <v>9.25</v>
      </c>
      <c r="E22" s="11">
        <v>6</v>
      </c>
      <c r="F22" s="11">
        <v>19.33</v>
      </c>
      <c r="G22" s="11">
        <v>5</v>
      </c>
      <c r="H22" s="11">
        <v>0</v>
      </c>
      <c r="I22" s="11">
        <v>0</v>
      </c>
      <c r="J22" s="11">
        <f t="shared" si="0"/>
        <v>39.08</v>
      </c>
      <c r="K22" s="11">
        <f t="shared" si="1"/>
        <v>21</v>
      </c>
      <c r="L22" s="14">
        <v>7.92</v>
      </c>
      <c r="M22" s="14">
        <v>8</v>
      </c>
      <c r="N22" s="14">
        <v>10.08</v>
      </c>
      <c r="O22" s="14">
        <v>7</v>
      </c>
      <c r="P22" s="14">
        <v>19.83</v>
      </c>
      <c r="Q22" s="14">
        <v>5</v>
      </c>
      <c r="R22" s="14">
        <v>0</v>
      </c>
      <c r="S22" s="14">
        <v>0</v>
      </c>
      <c r="T22" s="14">
        <f t="shared" si="2"/>
        <v>37.83</v>
      </c>
      <c r="U22" s="14">
        <f t="shared" si="3"/>
        <v>20</v>
      </c>
      <c r="V22" s="11">
        <v>11.92</v>
      </c>
      <c r="W22" s="11">
        <v>11</v>
      </c>
      <c r="X22" s="11">
        <v>4</v>
      </c>
      <c r="Y22" s="11">
        <v>4</v>
      </c>
      <c r="Z22" s="11">
        <v>19.75</v>
      </c>
      <c r="AA22" s="11">
        <v>5</v>
      </c>
      <c r="AB22" s="11">
        <v>0</v>
      </c>
      <c r="AC22" s="11">
        <v>0</v>
      </c>
      <c r="AD22" s="11">
        <f t="shared" si="4"/>
        <v>35.67</v>
      </c>
      <c r="AE22" s="11">
        <f t="shared" si="5"/>
        <v>20</v>
      </c>
      <c r="AF22" s="14">
        <v>11</v>
      </c>
      <c r="AG22" s="14">
        <v>10</v>
      </c>
      <c r="AH22" s="14">
        <v>10</v>
      </c>
      <c r="AI22" s="14">
        <v>6</v>
      </c>
      <c r="AJ22" s="14">
        <v>15.17</v>
      </c>
      <c r="AK22" s="14">
        <v>3</v>
      </c>
      <c r="AL22" s="14">
        <v>0</v>
      </c>
      <c r="AM22" s="14">
        <v>0</v>
      </c>
      <c r="AN22" s="14">
        <f t="shared" si="6"/>
        <v>36.17</v>
      </c>
      <c r="AO22" s="14">
        <f t="shared" si="7"/>
        <v>19</v>
      </c>
      <c r="AP22" s="11">
        <v>12.41</v>
      </c>
      <c r="AQ22" s="11">
        <v>11</v>
      </c>
      <c r="AR22" s="11">
        <v>6.25</v>
      </c>
      <c r="AS22" s="11">
        <v>4</v>
      </c>
      <c r="AT22" s="11">
        <v>18.58</v>
      </c>
      <c r="AU22" s="11">
        <v>4</v>
      </c>
      <c r="AV22" s="11">
        <v>0</v>
      </c>
      <c r="AW22" s="11">
        <v>0</v>
      </c>
      <c r="AX22" s="11">
        <v>37.24</v>
      </c>
      <c r="AY22" s="11">
        <v>19</v>
      </c>
      <c r="AZ22" s="14">
        <v>9.83</v>
      </c>
      <c r="BA22" s="14">
        <v>8</v>
      </c>
      <c r="BB22" s="14">
        <v>8</v>
      </c>
      <c r="BC22" s="14">
        <v>5</v>
      </c>
      <c r="BD22" s="14">
        <v>16.34</v>
      </c>
      <c r="BE22" s="14">
        <v>4</v>
      </c>
      <c r="BF22" s="14">
        <v>0</v>
      </c>
      <c r="BG22" s="14">
        <v>0</v>
      </c>
      <c r="BH22" s="14">
        <v>34.17</v>
      </c>
      <c r="BI22" s="14">
        <v>17</v>
      </c>
      <c r="BJ22" s="25"/>
      <c r="BK22" s="25"/>
    </row>
    <row r="23" spans="1:63" ht="12.75">
      <c r="A23" s="3" t="s">
        <v>18</v>
      </c>
      <c r="B23" s="11">
        <v>69.83</v>
      </c>
      <c r="C23" s="11">
        <v>61</v>
      </c>
      <c r="D23" s="11">
        <v>64.83</v>
      </c>
      <c r="E23" s="11">
        <v>36</v>
      </c>
      <c r="F23" s="11">
        <v>129.59</v>
      </c>
      <c r="G23" s="11">
        <v>30</v>
      </c>
      <c r="H23" s="11">
        <v>14.67</v>
      </c>
      <c r="I23" s="11">
        <v>2</v>
      </c>
      <c r="J23" s="11">
        <f t="shared" si="0"/>
        <v>278.92</v>
      </c>
      <c r="K23" s="11">
        <f t="shared" si="1"/>
        <v>129</v>
      </c>
      <c r="L23" s="14">
        <v>70.67</v>
      </c>
      <c r="M23" s="14">
        <v>62</v>
      </c>
      <c r="N23" s="14">
        <v>77.24</v>
      </c>
      <c r="O23" s="14">
        <v>40</v>
      </c>
      <c r="P23" s="14">
        <v>94.99</v>
      </c>
      <c r="Q23" s="14">
        <v>25</v>
      </c>
      <c r="R23" s="14">
        <v>35.58</v>
      </c>
      <c r="S23" s="14">
        <v>3</v>
      </c>
      <c r="T23" s="14">
        <f t="shared" si="2"/>
        <v>278.47999999999996</v>
      </c>
      <c r="U23" s="14">
        <f t="shared" si="3"/>
        <v>130</v>
      </c>
      <c r="V23" s="11">
        <v>68.18</v>
      </c>
      <c r="W23" s="11">
        <v>63</v>
      </c>
      <c r="X23" s="11">
        <v>85.41</v>
      </c>
      <c r="Y23" s="11">
        <v>41</v>
      </c>
      <c r="Z23" s="11">
        <v>100.19</v>
      </c>
      <c r="AA23" s="11">
        <v>25</v>
      </c>
      <c r="AB23" s="11">
        <v>49.75</v>
      </c>
      <c r="AC23" s="11">
        <v>5</v>
      </c>
      <c r="AD23" s="11">
        <f t="shared" si="4"/>
        <v>303.53</v>
      </c>
      <c r="AE23" s="11">
        <f t="shared" si="5"/>
        <v>134</v>
      </c>
      <c r="AF23" s="14">
        <v>68.75</v>
      </c>
      <c r="AG23" s="14">
        <v>58</v>
      </c>
      <c r="AH23" s="14">
        <v>70.33</v>
      </c>
      <c r="AI23" s="14">
        <v>39</v>
      </c>
      <c r="AJ23" s="14">
        <v>103</v>
      </c>
      <c r="AK23" s="14">
        <v>24</v>
      </c>
      <c r="AL23" s="14">
        <v>48.58</v>
      </c>
      <c r="AM23" s="14">
        <v>5</v>
      </c>
      <c r="AN23" s="14">
        <f t="shared" si="6"/>
        <v>290.65999999999997</v>
      </c>
      <c r="AO23" s="14">
        <f t="shared" si="7"/>
        <v>126</v>
      </c>
      <c r="AP23" s="11">
        <v>69.67</v>
      </c>
      <c r="AQ23" s="11">
        <v>56</v>
      </c>
      <c r="AR23" s="11">
        <v>69.82</v>
      </c>
      <c r="AS23" s="11">
        <v>39</v>
      </c>
      <c r="AT23" s="11">
        <v>126</v>
      </c>
      <c r="AU23" s="11">
        <v>29</v>
      </c>
      <c r="AV23" s="11">
        <v>48.09</v>
      </c>
      <c r="AW23" s="11">
        <v>4</v>
      </c>
      <c r="AX23" s="11">
        <v>313.58</v>
      </c>
      <c r="AY23" s="11">
        <v>128</v>
      </c>
      <c r="AZ23" s="14">
        <v>73.81</v>
      </c>
      <c r="BA23" s="14">
        <v>59</v>
      </c>
      <c r="BB23" s="14">
        <v>70.99</v>
      </c>
      <c r="BC23" s="14">
        <v>36</v>
      </c>
      <c r="BD23" s="14">
        <v>108.16</v>
      </c>
      <c r="BE23" s="14">
        <v>25</v>
      </c>
      <c r="BF23" s="14">
        <v>35.14</v>
      </c>
      <c r="BG23" s="14">
        <v>4</v>
      </c>
      <c r="BH23" s="14">
        <v>288.1</v>
      </c>
      <c r="BI23" s="14">
        <v>124</v>
      </c>
      <c r="BJ23" s="25"/>
      <c r="BK23" s="25"/>
    </row>
    <row r="24" spans="1:63" ht="12.75">
      <c r="A24" s="3" t="s">
        <v>19</v>
      </c>
      <c r="B24" s="11">
        <v>36.5</v>
      </c>
      <c r="C24" s="11">
        <v>33</v>
      </c>
      <c r="D24" s="11">
        <v>21</v>
      </c>
      <c r="E24" s="11">
        <v>14</v>
      </c>
      <c r="F24" s="11">
        <v>36</v>
      </c>
      <c r="G24" s="11">
        <v>7</v>
      </c>
      <c r="H24" s="11">
        <v>0</v>
      </c>
      <c r="I24" s="11">
        <v>0</v>
      </c>
      <c r="J24" s="11">
        <f t="shared" si="0"/>
        <v>93.5</v>
      </c>
      <c r="K24" s="11">
        <f t="shared" si="1"/>
        <v>54</v>
      </c>
      <c r="L24" s="14">
        <v>29.5</v>
      </c>
      <c r="M24" s="14">
        <v>28</v>
      </c>
      <c r="N24" s="14">
        <v>26.33</v>
      </c>
      <c r="O24" s="14">
        <v>19</v>
      </c>
      <c r="P24" s="14">
        <v>35.91</v>
      </c>
      <c r="Q24" s="14">
        <v>7</v>
      </c>
      <c r="R24" s="14">
        <v>0</v>
      </c>
      <c r="S24" s="14">
        <v>0</v>
      </c>
      <c r="T24" s="14">
        <f t="shared" si="2"/>
        <v>91.74</v>
      </c>
      <c r="U24" s="14">
        <f t="shared" si="3"/>
        <v>54</v>
      </c>
      <c r="V24" s="11">
        <v>37</v>
      </c>
      <c r="W24" s="11">
        <v>35</v>
      </c>
      <c r="X24" s="11">
        <v>22.84</v>
      </c>
      <c r="Y24" s="11">
        <v>16</v>
      </c>
      <c r="Z24" s="11">
        <v>36.75</v>
      </c>
      <c r="AA24" s="11">
        <v>7</v>
      </c>
      <c r="AB24" s="11">
        <v>0</v>
      </c>
      <c r="AC24" s="11">
        <v>0</v>
      </c>
      <c r="AD24" s="11">
        <f t="shared" si="4"/>
        <v>96.59</v>
      </c>
      <c r="AE24" s="11">
        <f t="shared" si="5"/>
        <v>58</v>
      </c>
      <c r="AF24" s="14">
        <v>38</v>
      </c>
      <c r="AG24" s="14">
        <v>35</v>
      </c>
      <c r="AH24" s="14">
        <v>22</v>
      </c>
      <c r="AI24" s="14">
        <v>14</v>
      </c>
      <c r="AJ24" s="14">
        <v>37.76</v>
      </c>
      <c r="AK24" s="14">
        <v>9</v>
      </c>
      <c r="AL24" s="14">
        <v>0</v>
      </c>
      <c r="AM24" s="14">
        <v>0</v>
      </c>
      <c r="AN24" s="14">
        <f t="shared" si="6"/>
        <v>97.75999999999999</v>
      </c>
      <c r="AO24" s="14">
        <f t="shared" si="7"/>
        <v>58</v>
      </c>
      <c r="AP24" s="11">
        <v>36.33</v>
      </c>
      <c r="AQ24" s="11">
        <v>34</v>
      </c>
      <c r="AR24" s="11">
        <v>21</v>
      </c>
      <c r="AS24" s="11">
        <v>13</v>
      </c>
      <c r="AT24" s="11">
        <v>29.58</v>
      </c>
      <c r="AU24" s="11">
        <v>8</v>
      </c>
      <c r="AV24" s="11">
        <v>0</v>
      </c>
      <c r="AW24" s="11">
        <v>0</v>
      </c>
      <c r="AX24" s="11">
        <v>86.91</v>
      </c>
      <c r="AY24" s="11">
        <v>55</v>
      </c>
      <c r="AZ24" s="14">
        <v>31</v>
      </c>
      <c r="BA24" s="14">
        <v>29</v>
      </c>
      <c r="BB24" s="14">
        <v>25</v>
      </c>
      <c r="BC24" s="14">
        <v>16</v>
      </c>
      <c r="BD24" s="14">
        <v>24.52</v>
      </c>
      <c r="BE24" s="14">
        <v>6</v>
      </c>
      <c r="BF24" s="14">
        <v>0</v>
      </c>
      <c r="BG24" s="14">
        <v>0</v>
      </c>
      <c r="BH24" s="14">
        <v>80.52</v>
      </c>
      <c r="BI24" s="14">
        <v>51</v>
      </c>
      <c r="BJ24" s="25"/>
      <c r="BK24" s="25"/>
    </row>
    <row r="25" spans="1:63" ht="12.75">
      <c r="A25" s="3" t="s">
        <v>20</v>
      </c>
      <c r="B25" s="11">
        <v>29.08</v>
      </c>
      <c r="C25" s="11">
        <v>28</v>
      </c>
      <c r="D25" s="11">
        <v>15.5</v>
      </c>
      <c r="E25" s="11">
        <v>9</v>
      </c>
      <c r="F25" s="11">
        <v>2</v>
      </c>
      <c r="G25" s="11">
        <v>1</v>
      </c>
      <c r="H25" s="11">
        <v>16.58</v>
      </c>
      <c r="I25" s="11">
        <v>1</v>
      </c>
      <c r="J25" s="11">
        <f t="shared" si="0"/>
        <v>63.16</v>
      </c>
      <c r="K25" s="11">
        <f t="shared" si="1"/>
        <v>39</v>
      </c>
      <c r="L25" s="14">
        <v>23.92</v>
      </c>
      <c r="M25" s="14">
        <v>23</v>
      </c>
      <c r="N25" s="14">
        <v>13.33</v>
      </c>
      <c r="O25" s="14">
        <v>8</v>
      </c>
      <c r="P25" s="14">
        <v>3</v>
      </c>
      <c r="Q25" s="14">
        <v>2</v>
      </c>
      <c r="R25" s="14">
        <v>18.42</v>
      </c>
      <c r="S25" s="14">
        <v>1</v>
      </c>
      <c r="T25" s="14">
        <f t="shared" si="2"/>
        <v>58.67</v>
      </c>
      <c r="U25" s="14">
        <f t="shared" si="3"/>
        <v>34</v>
      </c>
      <c r="V25" s="11">
        <v>25</v>
      </c>
      <c r="W25" s="11">
        <v>24</v>
      </c>
      <c r="X25" s="11">
        <v>8.08</v>
      </c>
      <c r="Y25" s="11">
        <v>7</v>
      </c>
      <c r="Z25" s="11">
        <v>10.75</v>
      </c>
      <c r="AA25" s="11">
        <v>5</v>
      </c>
      <c r="AB25" s="11">
        <v>15.83</v>
      </c>
      <c r="AC25" s="11">
        <v>1</v>
      </c>
      <c r="AD25" s="11">
        <f t="shared" si="4"/>
        <v>59.66</v>
      </c>
      <c r="AE25" s="11">
        <f t="shared" si="5"/>
        <v>37</v>
      </c>
      <c r="AF25" s="14">
        <v>27.33</v>
      </c>
      <c r="AG25" s="14">
        <v>27</v>
      </c>
      <c r="AH25" s="14">
        <v>10.5</v>
      </c>
      <c r="AI25" s="14">
        <v>7</v>
      </c>
      <c r="AJ25" s="14">
        <v>8.16</v>
      </c>
      <c r="AK25" s="14">
        <v>4</v>
      </c>
      <c r="AL25" s="14">
        <v>16.33</v>
      </c>
      <c r="AM25" s="14">
        <v>1</v>
      </c>
      <c r="AN25" s="14">
        <f t="shared" si="6"/>
        <v>62.31999999999999</v>
      </c>
      <c r="AO25" s="14">
        <f t="shared" si="7"/>
        <v>39</v>
      </c>
      <c r="AP25" s="11">
        <v>28</v>
      </c>
      <c r="AQ25" s="11">
        <v>28</v>
      </c>
      <c r="AR25" s="11">
        <v>16.17</v>
      </c>
      <c r="AS25" s="11">
        <v>10</v>
      </c>
      <c r="AT25" s="11">
        <v>7.5</v>
      </c>
      <c r="AU25" s="11">
        <v>3</v>
      </c>
      <c r="AV25" s="11">
        <v>16.75</v>
      </c>
      <c r="AW25" s="11">
        <v>1</v>
      </c>
      <c r="AX25" s="11">
        <v>68.42</v>
      </c>
      <c r="AY25" s="11">
        <v>42</v>
      </c>
      <c r="AZ25" s="14">
        <v>26.75</v>
      </c>
      <c r="BA25" s="14">
        <v>27</v>
      </c>
      <c r="BB25" s="14">
        <v>14.42</v>
      </c>
      <c r="BC25" s="14">
        <v>11</v>
      </c>
      <c r="BD25" s="14">
        <v>7.5</v>
      </c>
      <c r="BE25" s="14">
        <v>3</v>
      </c>
      <c r="BF25" s="14">
        <v>17.08</v>
      </c>
      <c r="BG25" s="14">
        <v>1</v>
      </c>
      <c r="BH25" s="14">
        <v>65.75</v>
      </c>
      <c r="BI25" s="14">
        <v>42</v>
      </c>
      <c r="BJ25" s="25"/>
      <c r="BK25" s="25"/>
    </row>
    <row r="26" spans="1:63" ht="12.75">
      <c r="A26" s="3" t="s">
        <v>21</v>
      </c>
      <c r="B26" s="11">
        <v>227.16</v>
      </c>
      <c r="C26" s="11">
        <v>186</v>
      </c>
      <c r="D26" s="11">
        <v>301.57</v>
      </c>
      <c r="E26" s="11">
        <v>149</v>
      </c>
      <c r="F26" s="11">
        <v>517.53</v>
      </c>
      <c r="G26" s="11">
        <v>98</v>
      </c>
      <c r="H26" s="11">
        <v>315.83</v>
      </c>
      <c r="I26" s="11">
        <v>24</v>
      </c>
      <c r="J26" s="11">
        <f t="shared" si="0"/>
        <v>1362.09</v>
      </c>
      <c r="K26" s="11">
        <f t="shared" si="1"/>
        <v>457</v>
      </c>
      <c r="L26" s="14">
        <v>217.85</v>
      </c>
      <c r="M26" s="14">
        <v>184</v>
      </c>
      <c r="N26" s="14">
        <v>292.56</v>
      </c>
      <c r="O26" s="14">
        <v>145</v>
      </c>
      <c r="P26" s="14">
        <v>492.48</v>
      </c>
      <c r="Q26" s="14">
        <v>94</v>
      </c>
      <c r="R26" s="14">
        <v>303.59</v>
      </c>
      <c r="S26" s="14">
        <v>27</v>
      </c>
      <c r="T26" s="14">
        <f t="shared" si="2"/>
        <v>1306.48</v>
      </c>
      <c r="U26" s="14">
        <f t="shared" si="3"/>
        <v>450</v>
      </c>
      <c r="V26" s="11">
        <v>221.3</v>
      </c>
      <c r="W26" s="11">
        <v>177</v>
      </c>
      <c r="X26" s="11">
        <v>293.69</v>
      </c>
      <c r="Y26" s="11">
        <v>155</v>
      </c>
      <c r="Z26" s="11">
        <v>522.59</v>
      </c>
      <c r="AA26" s="11">
        <v>103</v>
      </c>
      <c r="AB26" s="11">
        <v>302.86</v>
      </c>
      <c r="AC26" s="11">
        <v>26</v>
      </c>
      <c r="AD26" s="11">
        <f t="shared" si="4"/>
        <v>1340.44</v>
      </c>
      <c r="AE26" s="11">
        <f t="shared" si="5"/>
        <v>461</v>
      </c>
      <c r="AF26" s="14">
        <v>222.25</v>
      </c>
      <c r="AG26" s="14">
        <v>178</v>
      </c>
      <c r="AH26" s="14">
        <v>291.25</v>
      </c>
      <c r="AI26" s="14">
        <v>155</v>
      </c>
      <c r="AJ26" s="14">
        <v>459.92</v>
      </c>
      <c r="AK26" s="14">
        <v>94</v>
      </c>
      <c r="AL26" s="14">
        <v>376.01</v>
      </c>
      <c r="AM26" s="14">
        <v>33</v>
      </c>
      <c r="AN26" s="14">
        <f t="shared" si="6"/>
        <v>1349.43</v>
      </c>
      <c r="AO26" s="14">
        <f t="shared" si="7"/>
        <v>460</v>
      </c>
      <c r="AP26" s="11">
        <v>231.35</v>
      </c>
      <c r="AQ26" s="11">
        <v>191</v>
      </c>
      <c r="AR26" s="11">
        <v>266.39</v>
      </c>
      <c r="AS26" s="11">
        <v>143</v>
      </c>
      <c r="AT26" s="11">
        <v>447</v>
      </c>
      <c r="AU26" s="11">
        <v>91</v>
      </c>
      <c r="AV26" s="11">
        <v>350.58</v>
      </c>
      <c r="AW26" s="11">
        <v>29</v>
      </c>
      <c r="AX26" s="11">
        <v>1295.32</v>
      </c>
      <c r="AY26" s="11">
        <v>454</v>
      </c>
      <c r="AZ26" s="14">
        <v>221.72</v>
      </c>
      <c r="BA26" s="14">
        <v>184</v>
      </c>
      <c r="BB26" s="14">
        <v>293.19</v>
      </c>
      <c r="BC26" s="14">
        <v>143</v>
      </c>
      <c r="BD26" s="14">
        <v>418.86</v>
      </c>
      <c r="BE26" s="14">
        <v>84</v>
      </c>
      <c r="BF26" s="14">
        <v>285.69</v>
      </c>
      <c r="BG26" s="14">
        <v>24</v>
      </c>
      <c r="BH26" s="14">
        <v>1219.46</v>
      </c>
      <c r="BI26" s="14">
        <v>435</v>
      </c>
      <c r="BJ26" s="25"/>
      <c r="BK26" s="25"/>
    </row>
    <row r="27" spans="1:63" ht="12.75">
      <c r="A27" s="3" t="s">
        <v>22</v>
      </c>
      <c r="B27" s="11">
        <v>16.5</v>
      </c>
      <c r="C27" s="11">
        <v>15</v>
      </c>
      <c r="D27" s="11">
        <v>13.91</v>
      </c>
      <c r="E27" s="11">
        <v>9</v>
      </c>
      <c r="F27" s="11">
        <v>46.4</v>
      </c>
      <c r="G27" s="11">
        <v>10</v>
      </c>
      <c r="H27" s="11">
        <v>28</v>
      </c>
      <c r="I27" s="11">
        <v>2</v>
      </c>
      <c r="J27" s="11">
        <f t="shared" si="0"/>
        <v>104.81</v>
      </c>
      <c r="K27" s="11">
        <f t="shared" si="1"/>
        <v>36</v>
      </c>
      <c r="L27" s="14">
        <v>16.33</v>
      </c>
      <c r="M27" s="14">
        <v>16</v>
      </c>
      <c r="N27" s="14">
        <v>18.75</v>
      </c>
      <c r="O27" s="14">
        <v>11</v>
      </c>
      <c r="P27" s="14">
        <v>33.76</v>
      </c>
      <c r="Q27" s="14">
        <v>7</v>
      </c>
      <c r="R27" s="14">
        <v>38.58</v>
      </c>
      <c r="S27" s="14">
        <v>3</v>
      </c>
      <c r="T27" s="14">
        <f t="shared" si="2"/>
        <v>107.42</v>
      </c>
      <c r="U27" s="14">
        <f t="shared" si="3"/>
        <v>37</v>
      </c>
      <c r="V27" s="11">
        <v>24.59</v>
      </c>
      <c r="W27" s="11">
        <v>20</v>
      </c>
      <c r="X27" s="11">
        <v>13</v>
      </c>
      <c r="Y27" s="11">
        <v>8</v>
      </c>
      <c r="Z27" s="11">
        <v>32.91</v>
      </c>
      <c r="AA27" s="11">
        <v>8</v>
      </c>
      <c r="AB27" s="11">
        <v>51.5</v>
      </c>
      <c r="AC27" s="11">
        <v>4</v>
      </c>
      <c r="AD27" s="11">
        <f t="shared" si="4"/>
        <v>122</v>
      </c>
      <c r="AE27" s="11">
        <f t="shared" si="5"/>
        <v>40</v>
      </c>
      <c r="AF27" s="14">
        <v>19.17</v>
      </c>
      <c r="AG27" s="14">
        <v>17</v>
      </c>
      <c r="AH27" s="14">
        <v>29</v>
      </c>
      <c r="AI27" s="14">
        <v>14</v>
      </c>
      <c r="AJ27" s="14">
        <v>19.5</v>
      </c>
      <c r="AK27" s="14">
        <v>5</v>
      </c>
      <c r="AL27" s="14">
        <v>67.33</v>
      </c>
      <c r="AM27" s="14">
        <v>5</v>
      </c>
      <c r="AN27" s="14">
        <f t="shared" si="6"/>
        <v>135</v>
      </c>
      <c r="AO27" s="14">
        <f t="shared" si="7"/>
        <v>41</v>
      </c>
      <c r="AP27" s="11">
        <v>25.83</v>
      </c>
      <c r="AQ27" s="11">
        <v>21</v>
      </c>
      <c r="AR27" s="11">
        <v>28.59</v>
      </c>
      <c r="AS27" s="11">
        <v>11</v>
      </c>
      <c r="AT27" s="11">
        <v>21.59</v>
      </c>
      <c r="AU27" s="11">
        <v>4</v>
      </c>
      <c r="AV27" s="11">
        <v>53.83</v>
      </c>
      <c r="AW27" s="11">
        <v>4</v>
      </c>
      <c r="AX27" s="11">
        <v>129.84</v>
      </c>
      <c r="AY27" s="11">
        <v>40</v>
      </c>
      <c r="AZ27" s="14">
        <v>24.5</v>
      </c>
      <c r="BA27" s="14">
        <v>21</v>
      </c>
      <c r="BB27" s="14">
        <v>13</v>
      </c>
      <c r="BC27" s="14">
        <v>8</v>
      </c>
      <c r="BD27" s="14">
        <v>24.25</v>
      </c>
      <c r="BE27" s="14">
        <v>6</v>
      </c>
      <c r="BF27" s="14">
        <v>64.83</v>
      </c>
      <c r="BG27" s="14">
        <v>5</v>
      </c>
      <c r="BH27" s="14">
        <v>126.58</v>
      </c>
      <c r="BI27" s="14">
        <v>40</v>
      </c>
      <c r="BJ27" s="25"/>
      <c r="BK27" s="25"/>
    </row>
    <row r="28" spans="1:63" ht="12.75">
      <c r="A28" s="3" t="s">
        <v>23</v>
      </c>
      <c r="B28" s="11">
        <v>49.42</v>
      </c>
      <c r="C28" s="11">
        <v>43</v>
      </c>
      <c r="D28" s="11">
        <v>53.42</v>
      </c>
      <c r="E28" s="11">
        <v>31</v>
      </c>
      <c r="F28" s="11">
        <v>145.65</v>
      </c>
      <c r="G28" s="11">
        <v>25</v>
      </c>
      <c r="H28" s="11">
        <v>55.17</v>
      </c>
      <c r="I28" s="11">
        <v>3</v>
      </c>
      <c r="J28" s="11">
        <f t="shared" si="0"/>
        <v>303.66</v>
      </c>
      <c r="K28" s="11">
        <f t="shared" si="1"/>
        <v>102</v>
      </c>
      <c r="L28" s="14">
        <v>55.84</v>
      </c>
      <c r="M28" s="14">
        <v>47</v>
      </c>
      <c r="N28" s="14">
        <v>49.17</v>
      </c>
      <c r="O28" s="14">
        <v>28</v>
      </c>
      <c r="P28" s="14">
        <v>116.09</v>
      </c>
      <c r="Q28" s="14">
        <v>22</v>
      </c>
      <c r="R28" s="14">
        <v>82.16</v>
      </c>
      <c r="S28" s="14">
        <v>6</v>
      </c>
      <c r="T28" s="14">
        <f t="shared" si="2"/>
        <v>303.26</v>
      </c>
      <c r="U28" s="14">
        <f t="shared" si="3"/>
        <v>103</v>
      </c>
      <c r="V28" s="11">
        <v>65.83</v>
      </c>
      <c r="W28" s="11">
        <v>54</v>
      </c>
      <c r="X28" s="11">
        <v>50.9</v>
      </c>
      <c r="Y28" s="11">
        <v>34</v>
      </c>
      <c r="Z28" s="11">
        <v>119.16</v>
      </c>
      <c r="AA28" s="11">
        <v>23</v>
      </c>
      <c r="AB28" s="11">
        <v>93.74</v>
      </c>
      <c r="AC28" s="11">
        <v>6</v>
      </c>
      <c r="AD28" s="11">
        <f t="shared" si="4"/>
        <v>329.63</v>
      </c>
      <c r="AE28" s="11">
        <f t="shared" si="5"/>
        <v>117</v>
      </c>
      <c r="AF28" s="14">
        <v>57.92</v>
      </c>
      <c r="AG28" s="14">
        <v>49</v>
      </c>
      <c r="AH28" s="14">
        <v>63.74</v>
      </c>
      <c r="AI28" s="14">
        <v>39</v>
      </c>
      <c r="AJ28" s="14">
        <v>114.85</v>
      </c>
      <c r="AK28" s="14">
        <v>22</v>
      </c>
      <c r="AL28" s="14">
        <v>113.07</v>
      </c>
      <c r="AM28" s="14">
        <v>8</v>
      </c>
      <c r="AN28" s="14">
        <f t="shared" si="6"/>
        <v>349.58</v>
      </c>
      <c r="AO28" s="14">
        <f t="shared" si="7"/>
        <v>118</v>
      </c>
      <c r="AP28" s="11">
        <v>50.83</v>
      </c>
      <c r="AQ28" s="11">
        <v>46</v>
      </c>
      <c r="AR28" s="11">
        <v>70.1</v>
      </c>
      <c r="AS28" s="11">
        <v>38</v>
      </c>
      <c r="AT28" s="11">
        <v>123</v>
      </c>
      <c r="AU28" s="11">
        <v>21</v>
      </c>
      <c r="AV28" s="11">
        <v>91.92</v>
      </c>
      <c r="AW28" s="11">
        <v>5</v>
      </c>
      <c r="AX28" s="11">
        <v>335.85</v>
      </c>
      <c r="AY28" s="11">
        <v>110</v>
      </c>
      <c r="AZ28" s="14">
        <v>57.26</v>
      </c>
      <c r="BA28" s="14">
        <v>52</v>
      </c>
      <c r="BB28" s="14">
        <v>61.8</v>
      </c>
      <c r="BC28" s="14">
        <v>34</v>
      </c>
      <c r="BD28" s="14">
        <v>121.4</v>
      </c>
      <c r="BE28" s="14">
        <v>24</v>
      </c>
      <c r="BF28" s="14">
        <v>43.5</v>
      </c>
      <c r="BG28" s="14">
        <v>3</v>
      </c>
      <c r="BH28" s="14">
        <v>283.96</v>
      </c>
      <c r="BI28" s="14">
        <v>113</v>
      </c>
      <c r="BJ28" s="25"/>
      <c r="BK28" s="25"/>
    </row>
    <row r="29" spans="1:63" ht="12.75">
      <c r="A29" s="3" t="s">
        <v>24</v>
      </c>
      <c r="B29" s="11">
        <v>63.65</v>
      </c>
      <c r="C29" s="11">
        <v>53</v>
      </c>
      <c r="D29" s="11">
        <v>87.51</v>
      </c>
      <c r="E29" s="11">
        <v>45</v>
      </c>
      <c r="F29" s="11">
        <v>60.18</v>
      </c>
      <c r="G29" s="11">
        <v>12</v>
      </c>
      <c r="H29" s="11">
        <v>20.25</v>
      </c>
      <c r="I29" s="11">
        <v>2</v>
      </c>
      <c r="J29" s="11">
        <f t="shared" si="0"/>
        <v>231.59</v>
      </c>
      <c r="K29" s="11">
        <f t="shared" si="1"/>
        <v>112</v>
      </c>
      <c r="L29" s="14">
        <v>61.41</v>
      </c>
      <c r="M29" s="14">
        <v>50</v>
      </c>
      <c r="N29" s="14">
        <v>81.41</v>
      </c>
      <c r="O29" s="14">
        <v>48</v>
      </c>
      <c r="P29" s="14">
        <v>73.59</v>
      </c>
      <c r="Q29" s="14">
        <v>14</v>
      </c>
      <c r="R29" s="14">
        <v>20.84</v>
      </c>
      <c r="S29" s="14">
        <v>2</v>
      </c>
      <c r="T29" s="14">
        <f t="shared" si="2"/>
        <v>237.25</v>
      </c>
      <c r="U29" s="14">
        <f t="shared" si="3"/>
        <v>114</v>
      </c>
      <c r="V29" s="11">
        <v>63</v>
      </c>
      <c r="W29" s="11">
        <v>54</v>
      </c>
      <c r="X29" s="11">
        <v>78.83</v>
      </c>
      <c r="Y29" s="11">
        <v>47</v>
      </c>
      <c r="Z29" s="11">
        <v>85.1</v>
      </c>
      <c r="AA29" s="11">
        <v>19</v>
      </c>
      <c r="AB29" s="11">
        <v>32.84</v>
      </c>
      <c r="AC29" s="11">
        <v>3</v>
      </c>
      <c r="AD29" s="11">
        <f t="shared" si="4"/>
        <v>259.77</v>
      </c>
      <c r="AE29" s="11">
        <f t="shared" si="5"/>
        <v>123</v>
      </c>
      <c r="AF29" s="14">
        <v>70.08</v>
      </c>
      <c r="AG29" s="14">
        <v>58</v>
      </c>
      <c r="AH29" s="14">
        <v>86.45</v>
      </c>
      <c r="AI29" s="14">
        <v>50</v>
      </c>
      <c r="AJ29" s="14">
        <v>63.84</v>
      </c>
      <c r="AK29" s="14">
        <v>14</v>
      </c>
      <c r="AL29" s="14">
        <v>49</v>
      </c>
      <c r="AM29" s="14">
        <v>5</v>
      </c>
      <c r="AN29" s="14">
        <f t="shared" si="6"/>
        <v>269.37</v>
      </c>
      <c r="AO29" s="14">
        <f t="shared" si="7"/>
        <v>127</v>
      </c>
      <c r="AP29" s="11">
        <v>54.92</v>
      </c>
      <c r="AQ29" s="11">
        <v>51</v>
      </c>
      <c r="AR29" s="11">
        <v>102.21</v>
      </c>
      <c r="AS29" s="11">
        <v>53</v>
      </c>
      <c r="AT29" s="11">
        <v>62.34</v>
      </c>
      <c r="AU29" s="11">
        <v>14</v>
      </c>
      <c r="AV29" s="11">
        <v>30.93</v>
      </c>
      <c r="AW29" s="11">
        <v>4</v>
      </c>
      <c r="AX29" s="11">
        <v>250.4</v>
      </c>
      <c r="AY29" s="11">
        <v>122</v>
      </c>
      <c r="AZ29" s="14">
        <v>56.83</v>
      </c>
      <c r="BA29" s="14">
        <v>52</v>
      </c>
      <c r="BB29" s="14">
        <v>83.95</v>
      </c>
      <c r="BC29" s="14">
        <v>45</v>
      </c>
      <c r="BD29" s="14">
        <v>77.67</v>
      </c>
      <c r="BE29" s="14">
        <v>19</v>
      </c>
      <c r="BF29" s="14">
        <v>20.89</v>
      </c>
      <c r="BG29" s="14">
        <v>2</v>
      </c>
      <c r="BH29" s="14">
        <v>239.34</v>
      </c>
      <c r="BI29" s="14">
        <v>118</v>
      </c>
      <c r="BJ29" s="25"/>
      <c r="BK29" s="25"/>
    </row>
    <row r="30" spans="1:63" ht="12.75">
      <c r="A30" s="3" t="s">
        <v>25</v>
      </c>
      <c r="B30" s="11">
        <v>32.67</v>
      </c>
      <c r="C30" s="11">
        <v>30</v>
      </c>
      <c r="D30" s="11">
        <v>54.91</v>
      </c>
      <c r="E30" s="11">
        <v>30</v>
      </c>
      <c r="F30" s="11">
        <v>66.58</v>
      </c>
      <c r="G30" s="11">
        <v>14</v>
      </c>
      <c r="H30" s="11">
        <v>42.58</v>
      </c>
      <c r="I30" s="11">
        <v>4</v>
      </c>
      <c r="J30" s="11">
        <f t="shared" si="0"/>
        <v>196.74</v>
      </c>
      <c r="K30" s="11">
        <f t="shared" si="1"/>
        <v>78</v>
      </c>
      <c r="L30" s="14">
        <v>24</v>
      </c>
      <c r="M30" s="14">
        <v>23</v>
      </c>
      <c r="N30" s="14">
        <v>58.93</v>
      </c>
      <c r="O30" s="14">
        <v>35</v>
      </c>
      <c r="P30" s="14">
        <v>71.76</v>
      </c>
      <c r="Q30" s="14">
        <v>16</v>
      </c>
      <c r="R30" s="14">
        <v>47.5</v>
      </c>
      <c r="S30" s="14">
        <v>4</v>
      </c>
      <c r="T30" s="14">
        <f t="shared" si="2"/>
        <v>202.19</v>
      </c>
      <c r="U30" s="14">
        <f t="shared" si="3"/>
        <v>78</v>
      </c>
      <c r="V30" s="11">
        <v>29.25</v>
      </c>
      <c r="W30" s="11">
        <v>27</v>
      </c>
      <c r="X30" s="11">
        <v>55.17</v>
      </c>
      <c r="Y30" s="11">
        <v>32</v>
      </c>
      <c r="Z30" s="11">
        <v>78.77</v>
      </c>
      <c r="AA30" s="11">
        <v>19</v>
      </c>
      <c r="AB30" s="11">
        <v>39.42</v>
      </c>
      <c r="AC30" s="11">
        <v>4</v>
      </c>
      <c r="AD30" s="11">
        <f t="shared" si="4"/>
        <v>202.61</v>
      </c>
      <c r="AE30" s="11">
        <f t="shared" si="5"/>
        <v>82</v>
      </c>
      <c r="AF30" s="14">
        <v>33.84</v>
      </c>
      <c r="AG30" s="14">
        <v>30</v>
      </c>
      <c r="AH30" s="14">
        <v>57.58</v>
      </c>
      <c r="AI30" s="14">
        <v>34</v>
      </c>
      <c r="AJ30" s="14">
        <v>76.02</v>
      </c>
      <c r="AK30" s="14">
        <v>17</v>
      </c>
      <c r="AL30" s="14">
        <v>37.08</v>
      </c>
      <c r="AM30" s="14">
        <v>4</v>
      </c>
      <c r="AN30" s="14">
        <f t="shared" si="6"/>
        <v>204.51999999999998</v>
      </c>
      <c r="AO30" s="14">
        <f t="shared" si="7"/>
        <v>85</v>
      </c>
      <c r="AP30" s="11">
        <v>38.75</v>
      </c>
      <c r="AQ30" s="11">
        <v>33</v>
      </c>
      <c r="AR30" s="11">
        <v>53.67</v>
      </c>
      <c r="AS30" s="11">
        <v>32</v>
      </c>
      <c r="AT30" s="11">
        <v>71.96</v>
      </c>
      <c r="AU30" s="11">
        <v>17</v>
      </c>
      <c r="AV30" s="11">
        <v>33.42</v>
      </c>
      <c r="AW30" s="11">
        <v>3</v>
      </c>
      <c r="AX30" s="11">
        <v>197.8</v>
      </c>
      <c r="AY30" s="11">
        <v>85</v>
      </c>
      <c r="AZ30" s="14">
        <v>41.83</v>
      </c>
      <c r="BA30" s="14">
        <v>38</v>
      </c>
      <c r="BB30" s="14">
        <v>43.62</v>
      </c>
      <c r="BC30" s="14">
        <v>28</v>
      </c>
      <c r="BD30" s="14">
        <v>60.77</v>
      </c>
      <c r="BE30" s="14">
        <v>15</v>
      </c>
      <c r="BF30" s="14">
        <v>42.03</v>
      </c>
      <c r="BG30" s="14">
        <v>3</v>
      </c>
      <c r="BH30" s="14">
        <v>188.25</v>
      </c>
      <c r="BI30" s="14">
        <v>84</v>
      </c>
      <c r="BJ30" s="25"/>
      <c r="BK30" s="25"/>
    </row>
    <row r="31" spans="1:63" ht="12.75">
      <c r="A31" s="3" t="s">
        <v>26</v>
      </c>
      <c r="B31" s="11">
        <v>85.34</v>
      </c>
      <c r="C31" s="11">
        <v>78</v>
      </c>
      <c r="D31" s="11">
        <v>77.18</v>
      </c>
      <c r="E31" s="11">
        <v>43</v>
      </c>
      <c r="F31" s="11">
        <v>139.74</v>
      </c>
      <c r="G31" s="11">
        <v>26</v>
      </c>
      <c r="H31" s="11">
        <v>34.33</v>
      </c>
      <c r="I31" s="11">
        <v>4</v>
      </c>
      <c r="J31" s="11">
        <f t="shared" si="0"/>
        <v>336.59</v>
      </c>
      <c r="K31" s="11">
        <f t="shared" si="1"/>
        <v>151</v>
      </c>
      <c r="L31" s="14">
        <v>81.51</v>
      </c>
      <c r="M31" s="14">
        <v>72</v>
      </c>
      <c r="N31" s="14">
        <v>83.07</v>
      </c>
      <c r="O31" s="14">
        <v>47</v>
      </c>
      <c r="P31" s="14">
        <v>133.25</v>
      </c>
      <c r="Q31" s="14">
        <v>25</v>
      </c>
      <c r="R31" s="14">
        <v>38.75</v>
      </c>
      <c r="S31" s="14">
        <v>4</v>
      </c>
      <c r="T31" s="14">
        <f t="shared" si="2"/>
        <v>336.58</v>
      </c>
      <c r="U31" s="14">
        <f t="shared" si="3"/>
        <v>148</v>
      </c>
      <c r="V31" s="11">
        <v>91.9</v>
      </c>
      <c r="W31" s="11">
        <v>76</v>
      </c>
      <c r="X31" s="11">
        <v>77.14</v>
      </c>
      <c r="Y31" s="11">
        <v>42</v>
      </c>
      <c r="Z31" s="11">
        <v>122.82</v>
      </c>
      <c r="AA31" s="11">
        <v>25</v>
      </c>
      <c r="AB31" s="11">
        <v>52</v>
      </c>
      <c r="AC31" s="11">
        <v>5</v>
      </c>
      <c r="AD31" s="11">
        <f t="shared" si="4"/>
        <v>343.86</v>
      </c>
      <c r="AE31" s="11">
        <f t="shared" si="5"/>
        <v>148</v>
      </c>
      <c r="AF31" s="14">
        <v>106.26</v>
      </c>
      <c r="AG31" s="14">
        <v>80</v>
      </c>
      <c r="AH31" s="14">
        <v>78.75</v>
      </c>
      <c r="AI31" s="14">
        <v>42</v>
      </c>
      <c r="AJ31" s="14">
        <v>95.59</v>
      </c>
      <c r="AK31" s="14">
        <v>19</v>
      </c>
      <c r="AL31" s="14">
        <v>57.08</v>
      </c>
      <c r="AM31" s="14">
        <v>5</v>
      </c>
      <c r="AN31" s="14">
        <f t="shared" si="6"/>
        <v>337.68</v>
      </c>
      <c r="AO31" s="14">
        <f t="shared" si="7"/>
        <v>146</v>
      </c>
      <c r="AP31" s="11">
        <v>81.17</v>
      </c>
      <c r="AQ31" s="11">
        <v>73</v>
      </c>
      <c r="AR31" s="11">
        <v>71.55</v>
      </c>
      <c r="AS31" s="11">
        <v>41</v>
      </c>
      <c r="AT31" s="11">
        <v>107.34</v>
      </c>
      <c r="AU31" s="11">
        <v>20</v>
      </c>
      <c r="AV31" s="11">
        <v>56.44</v>
      </c>
      <c r="AW31" s="11">
        <v>5</v>
      </c>
      <c r="AX31" s="11">
        <v>316.5</v>
      </c>
      <c r="AY31" s="11">
        <v>139</v>
      </c>
      <c r="AZ31" s="14">
        <v>79.75</v>
      </c>
      <c r="BA31" s="14">
        <v>72</v>
      </c>
      <c r="BB31" s="14">
        <v>79.24</v>
      </c>
      <c r="BC31" s="14">
        <v>43</v>
      </c>
      <c r="BD31" s="14">
        <v>124.19</v>
      </c>
      <c r="BE31" s="14">
        <v>21</v>
      </c>
      <c r="BF31" s="14">
        <v>29.97</v>
      </c>
      <c r="BG31" s="14">
        <v>3</v>
      </c>
      <c r="BH31" s="14">
        <v>313.15</v>
      </c>
      <c r="BI31" s="14">
        <v>139</v>
      </c>
      <c r="BJ31" s="25"/>
      <c r="BK31" s="25"/>
    </row>
    <row r="32" spans="1:63" ht="12.75">
      <c r="A32" s="3" t="s">
        <v>27</v>
      </c>
      <c r="B32" s="11">
        <v>91.16</v>
      </c>
      <c r="C32" s="11">
        <v>74</v>
      </c>
      <c r="D32" s="11">
        <v>78.16</v>
      </c>
      <c r="E32" s="11">
        <v>46</v>
      </c>
      <c r="F32" s="11">
        <v>96.58</v>
      </c>
      <c r="G32" s="11">
        <v>22</v>
      </c>
      <c r="H32" s="11">
        <v>61.62</v>
      </c>
      <c r="I32" s="11">
        <v>5</v>
      </c>
      <c r="J32" s="11">
        <f t="shared" si="0"/>
        <v>327.52</v>
      </c>
      <c r="K32" s="11">
        <f t="shared" si="1"/>
        <v>147</v>
      </c>
      <c r="L32" s="14">
        <v>89.5</v>
      </c>
      <c r="M32" s="14">
        <v>79</v>
      </c>
      <c r="N32" s="14">
        <v>89.76</v>
      </c>
      <c r="O32" s="14">
        <v>49</v>
      </c>
      <c r="P32" s="14">
        <v>102.42</v>
      </c>
      <c r="Q32" s="14">
        <v>24</v>
      </c>
      <c r="R32" s="14">
        <v>53.42</v>
      </c>
      <c r="S32" s="14">
        <v>4</v>
      </c>
      <c r="T32" s="14">
        <f t="shared" si="2"/>
        <v>335.1</v>
      </c>
      <c r="U32" s="14">
        <f t="shared" si="3"/>
        <v>156</v>
      </c>
      <c r="V32" s="11">
        <v>86.67</v>
      </c>
      <c r="W32" s="11">
        <v>76</v>
      </c>
      <c r="X32" s="11">
        <v>85.82</v>
      </c>
      <c r="Y32" s="11">
        <v>49</v>
      </c>
      <c r="Z32" s="11">
        <v>118.27</v>
      </c>
      <c r="AA32" s="11">
        <v>26</v>
      </c>
      <c r="AB32" s="11">
        <v>60.01</v>
      </c>
      <c r="AC32" s="11">
        <v>5</v>
      </c>
      <c r="AD32" s="11">
        <f t="shared" si="4"/>
        <v>350.77</v>
      </c>
      <c r="AE32" s="11">
        <f t="shared" si="5"/>
        <v>156</v>
      </c>
      <c r="AF32" s="14">
        <v>96.43</v>
      </c>
      <c r="AG32" s="14">
        <v>83</v>
      </c>
      <c r="AH32" s="14">
        <v>80.84</v>
      </c>
      <c r="AI32" s="14">
        <v>43</v>
      </c>
      <c r="AJ32" s="14">
        <v>122.01</v>
      </c>
      <c r="AK32" s="14">
        <v>23</v>
      </c>
      <c r="AL32" s="14">
        <v>65.66</v>
      </c>
      <c r="AM32" s="14">
        <v>6</v>
      </c>
      <c r="AN32" s="14">
        <f t="shared" si="6"/>
        <v>364.94000000000005</v>
      </c>
      <c r="AO32" s="14">
        <f t="shared" si="7"/>
        <v>155</v>
      </c>
      <c r="AP32" s="11">
        <v>96.4</v>
      </c>
      <c r="AQ32" s="11">
        <v>81</v>
      </c>
      <c r="AR32" s="11">
        <v>74.99</v>
      </c>
      <c r="AS32" s="11">
        <v>39</v>
      </c>
      <c r="AT32" s="11">
        <v>141.42</v>
      </c>
      <c r="AU32" s="11">
        <v>26</v>
      </c>
      <c r="AV32" s="11">
        <v>47.67</v>
      </c>
      <c r="AW32" s="11">
        <v>4</v>
      </c>
      <c r="AX32" s="11">
        <v>360.48</v>
      </c>
      <c r="AY32" s="11">
        <v>150</v>
      </c>
      <c r="AZ32" s="14">
        <v>82.26</v>
      </c>
      <c r="BA32" s="14">
        <v>70</v>
      </c>
      <c r="BB32" s="14">
        <v>70</v>
      </c>
      <c r="BC32" s="14">
        <v>40</v>
      </c>
      <c r="BD32" s="14">
        <v>126.4</v>
      </c>
      <c r="BE32" s="14">
        <v>26</v>
      </c>
      <c r="BF32" s="14">
        <v>75.1</v>
      </c>
      <c r="BG32" s="14">
        <v>6</v>
      </c>
      <c r="BH32" s="14">
        <v>353.76</v>
      </c>
      <c r="BI32" s="14">
        <v>142</v>
      </c>
      <c r="BJ32" s="25"/>
      <c r="BK32" s="25"/>
    </row>
    <row r="33" spans="1:63" ht="12.75">
      <c r="A33" s="3" t="s">
        <v>28</v>
      </c>
      <c r="B33" s="11">
        <v>14</v>
      </c>
      <c r="C33" s="11">
        <v>14</v>
      </c>
      <c r="D33" s="11">
        <v>33.66</v>
      </c>
      <c r="E33" s="11">
        <v>18</v>
      </c>
      <c r="F33" s="11">
        <v>18.16</v>
      </c>
      <c r="G33" s="11">
        <v>5</v>
      </c>
      <c r="H33" s="11">
        <v>12.67</v>
      </c>
      <c r="I33" s="11">
        <v>1</v>
      </c>
      <c r="J33" s="11">
        <f t="shared" si="0"/>
        <v>78.49</v>
      </c>
      <c r="K33" s="11">
        <f t="shared" si="1"/>
        <v>38</v>
      </c>
      <c r="L33" s="14">
        <v>14.67</v>
      </c>
      <c r="M33" s="14">
        <v>14</v>
      </c>
      <c r="N33" s="14">
        <v>36.5</v>
      </c>
      <c r="O33" s="14">
        <v>20</v>
      </c>
      <c r="P33" s="14">
        <v>18.33</v>
      </c>
      <c r="Q33" s="14">
        <v>6</v>
      </c>
      <c r="R33" s="14">
        <v>13.5</v>
      </c>
      <c r="S33" s="14">
        <v>1</v>
      </c>
      <c r="T33" s="14">
        <f t="shared" si="2"/>
        <v>83</v>
      </c>
      <c r="U33" s="14">
        <f t="shared" si="3"/>
        <v>41</v>
      </c>
      <c r="V33" s="11">
        <v>16</v>
      </c>
      <c r="W33" s="11">
        <v>15</v>
      </c>
      <c r="X33" s="11">
        <v>36.74</v>
      </c>
      <c r="Y33" s="11">
        <v>19</v>
      </c>
      <c r="Z33" s="11">
        <v>16.58</v>
      </c>
      <c r="AA33" s="11">
        <v>5</v>
      </c>
      <c r="AB33" s="11">
        <v>14.5</v>
      </c>
      <c r="AC33" s="11">
        <v>1</v>
      </c>
      <c r="AD33" s="11">
        <f t="shared" si="4"/>
        <v>83.82</v>
      </c>
      <c r="AE33" s="11">
        <f t="shared" si="5"/>
        <v>40</v>
      </c>
      <c r="AF33" s="14">
        <v>21.42</v>
      </c>
      <c r="AG33" s="14">
        <v>16</v>
      </c>
      <c r="AH33" s="14">
        <v>22.5</v>
      </c>
      <c r="AI33" s="14">
        <v>14</v>
      </c>
      <c r="AJ33" s="14">
        <v>20.67</v>
      </c>
      <c r="AK33" s="14">
        <v>8</v>
      </c>
      <c r="AL33" s="14">
        <v>14.08</v>
      </c>
      <c r="AM33" s="14">
        <v>1</v>
      </c>
      <c r="AN33" s="14">
        <f t="shared" si="6"/>
        <v>78.67</v>
      </c>
      <c r="AO33" s="14">
        <f t="shared" si="7"/>
        <v>39</v>
      </c>
      <c r="AP33" s="11">
        <v>23.08</v>
      </c>
      <c r="AQ33" s="11">
        <v>18</v>
      </c>
      <c r="AR33" s="11">
        <v>16.83</v>
      </c>
      <c r="AS33" s="11">
        <v>11</v>
      </c>
      <c r="AT33" s="11">
        <v>25.84</v>
      </c>
      <c r="AU33" s="11">
        <v>7</v>
      </c>
      <c r="AV33" s="11">
        <v>16</v>
      </c>
      <c r="AW33" s="11">
        <v>2</v>
      </c>
      <c r="AX33" s="11">
        <v>81.75</v>
      </c>
      <c r="AY33" s="11">
        <v>38</v>
      </c>
      <c r="AZ33" s="14">
        <v>24.17</v>
      </c>
      <c r="BA33" s="14">
        <v>17</v>
      </c>
      <c r="BB33" s="14">
        <v>16.08</v>
      </c>
      <c r="BC33" s="14">
        <v>10</v>
      </c>
      <c r="BD33" s="14">
        <v>16.92</v>
      </c>
      <c r="BE33" s="14">
        <v>5</v>
      </c>
      <c r="BF33" s="14">
        <v>16.58</v>
      </c>
      <c r="BG33" s="14">
        <v>2</v>
      </c>
      <c r="BH33" s="14">
        <v>73.75</v>
      </c>
      <c r="BI33" s="14">
        <v>34</v>
      </c>
      <c r="BJ33" s="25"/>
      <c r="BK33" s="25"/>
    </row>
    <row r="34" spans="1:63" ht="12.75">
      <c r="A34" s="3" t="s">
        <v>29</v>
      </c>
      <c r="B34" s="11">
        <v>45.16</v>
      </c>
      <c r="C34" s="11">
        <v>42</v>
      </c>
      <c r="D34" s="11">
        <v>84.5</v>
      </c>
      <c r="E34" s="11">
        <v>42</v>
      </c>
      <c r="F34" s="11">
        <v>77.33</v>
      </c>
      <c r="G34" s="11">
        <v>16</v>
      </c>
      <c r="H34" s="11">
        <v>31.33</v>
      </c>
      <c r="I34" s="11">
        <v>3</v>
      </c>
      <c r="J34" s="11">
        <f t="shared" si="0"/>
        <v>238.32</v>
      </c>
      <c r="K34" s="11">
        <f t="shared" si="1"/>
        <v>103</v>
      </c>
      <c r="L34" s="14">
        <v>57.07</v>
      </c>
      <c r="M34" s="14">
        <v>48</v>
      </c>
      <c r="N34" s="14">
        <v>73.67</v>
      </c>
      <c r="O34" s="14">
        <v>41</v>
      </c>
      <c r="P34" s="14">
        <v>69.99</v>
      </c>
      <c r="Q34" s="14">
        <v>14</v>
      </c>
      <c r="R34" s="14">
        <v>36.75</v>
      </c>
      <c r="S34" s="14">
        <v>3</v>
      </c>
      <c r="T34" s="14">
        <f t="shared" si="2"/>
        <v>237.48000000000002</v>
      </c>
      <c r="U34" s="14">
        <f t="shared" si="3"/>
        <v>106</v>
      </c>
      <c r="V34" s="11">
        <v>51.08</v>
      </c>
      <c r="W34" s="11">
        <v>47</v>
      </c>
      <c r="X34" s="11">
        <v>62.34</v>
      </c>
      <c r="Y34" s="11">
        <v>37</v>
      </c>
      <c r="Z34" s="11">
        <v>81.13</v>
      </c>
      <c r="AA34" s="11">
        <v>19</v>
      </c>
      <c r="AB34" s="11">
        <v>52.67</v>
      </c>
      <c r="AC34" s="11">
        <v>4</v>
      </c>
      <c r="AD34" s="11">
        <f t="shared" si="4"/>
        <v>247.22000000000003</v>
      </c>
      <c r="AE34" s="11">
        <f t="shared" si="5"/>
        <v>107</v>
      </c>
      <c r="AF34" s="14">
        <v>50.25</v>
      </c>
      <c r="AG34" s="14">
        <v>44</v>
      </c>
      <c r="AH34" s="14">
        <v>71.65</v>
      </c>
      <c r="AI34" s="14">
        <v>39</v>
      </c>
      <c r="AJ34" s="14">
        <v>68.97</v>
      </c>
      <c r="AK34" s="14">
        <v>17</v>
      </c>
      <c r="AL34" s="14">
        <v>63.75</v>
      </c>
      <c r="AM34" s="14">
        <v>5</v>
      </c>
      <c r="AN34" s="14">
        <f t="shared" si="6"/>
        <v>254.62</v>
      </c>
      <c r="AO34" s="14">
        <f t="shared" si="7"/>
        <v>105</v>
      </c>
      <c r="AP34" s="11">
        <v>64.91</v>
      </c>
      <c r="AQ34" s="11">
        <v>54</v>
      </c>
      <c r="AR34" s="11">
        <v>58.66</v>
      </c>
      <c r="AS34" s="11">
        <v>29</v>
      </c>
      <c r="AT34" s="11">
        <v>70.82</v>
      </c>
      <c r="AU34" s="11">
        <v>15</v>
      </c>
      <c r="AV34" s="11">
        <v>39.88</v>
      </c>
      <c r="AW34" s="11">
        <v>4</v>
      </c>
      <c r="AX34" s="11">
        <v>234.27</v>
      </c>
      <c r="AY34" s="11">
        <v>102</v>
      </c>
      <c r="AZ34" s="14">
        <v>60.12</v>
      </c>
      <c r="BA34" s="14">
        <v>50</v>
      </c>
      <c r="BB34" s="14">
        <v>57.02</v>
      </c>
      <c r="BC34" s="14">
        <v>29</v>
      </c>
      <c r="BD34" s="14">
        <v>50.6</v>
      </c>
      <c r="BE34" s="14">
        <v>13</v>
      </c>
      <c r="BF34" s="14">
        <v>46.09</v>
      </c>
      <c r="BG34" s="14">
        <v>4</v>
      </c>
      <c r="BH34" s="14">
        <v>213.83</v>
      </c>
      <c r="BI34" s="14">
        <v>96</v>
      </c>
      <c r="BJ34" s="25"/>
      <c r="BK34" s="25"/>
    </row>
    <row r="35" spans="1:63" ht="12.75">
      <c r="A35" s="3" t="s">
        <v>30</v>
      </c>
      <c r="B35" s="11">
        <v>10.84</v>
      </c>
      <c r="C35" s="11">
        <v>10</v>
      </c>
      <c r="D35" s="11">
        <v>11.33</v>
      </c>
      <c r="E35" s="11">
        <v>7</v>
      </c>
      <c r="F35" s="11">
        <v>20.84</v>
      </c>
      <c r="G35" s="11">
        <v>3</v>
      </c>
      <c r="H35" s="11">
        <v>0</v>
      </c>
      <c r="I35" s="11">
        <v>0</v>
      </c>
      <c r="J35" s="11">
        <f t="shared" si="0"/>
        <v>43.010000000000005</v>
      </c>
      <c r="K35" s="11">
        <f t="shared" si="1"/>
        <v>20</v>
      </c>
      <c r="L35" s="14">
        <v>10.17</v>
      </c>
      <c r="M35" s="14">
        <v>10</v>
      </c>
      <c r="N35" s="14">
        <v>11.08</v>
      </c>
      <c r="O35" s="14">
        <v>6</v>
      </c>
      <c r="P35" s="14">
        <v>4.5</v>
      </c>
      <c r="Q35" s="14">
        <v>1</v>
      </c>
      <c r="R35" s="14">
        <v>14.83</v>
      </c>
      <c r="S35" s="14">
        <v>1</v>
      </c>
      <c r="T35" s="14">
        <f t="shared" si="2"/>
        <v>40.58</v>
      </c>
      <c r="U35" s="14">
        <f t="shared" si="3"/>
        <v>18</v>
      </c>
      <c r="V35" s="11">
        <v>11</v>
      </c>
      <c r="W35" s="11">
        <v>11</v>
      </c>
      <c r="X35" s="11">
        <v>13.84</v>
      </c>
      <c r="Y35" s="11">
        <v>8</v>
      </c>
      <c r="Z35" s="11">
        <v>3.75</v>
      </c>
      <c r="AA35" s="11">
        <v>1</v>
      </c>
      <c r="AB35" s="11">
        <v>0</v>
      </c>
      <c r="AC35" s="11">
        <v>0</v>
      </c>
      <c r="AD35" s="11">
        <f t="shared" si="4"/>
        <v>28.59</v>
      </c>
      <c r="AE35" s="11">
        <f t="shared" si="5"/>
        <v>20</v>
      </c>
      <c r="AF35" s="14">
        <v>7</v>
      </c>
      <c r="AG35" s="14">
        <v>7</v>
      </c>
      <c r="AH35" s="14">
        <v>12.83</v>
      </c>
      <c r="AI35" s="14">
        <v>7</v>
      </c>
      <c r="AJ35" s="14">
        <v>4.67</v>
      </c>
      <c r="AK35" s="14">
        <v>1</v>
      </c>
      <c r="AL35" s="14">
        <v>0</v>
      </c>
      <c r="AM35" s="14">
        <v>0</v>
      </c>
      <c r="AN35" s="14">
        <f t="shared" si="6"/>
        <v>24.5</v>
      </c>
      <c r="AO35" s="14">
        <f t="shared" si="7"/>
        <v>15</v>
      </c>
      <c r="AP35" s="11">
        <v>11</v>
      </c>
      <c r="AQ35" s="11">
        <v>11</v>
      </c>
      <c r="AR35" s="11">
        <v>12.85</v>
      </c>
      <c r="AS35" s="11">
        <v>7</v>
      </c>
      <c r="AT35" s="11">
        <v>4.5</v>
      </c>
      <c r="AU35" s="11">
        <v>1</v>
      </c>
      <c r="AV35" s="11">
        <v>0</v>
      </c>
      <c r="AW35" s="11">
        <v>0</v>
      </c>
      <c r="AX35" s="11">
        <v>28.35</v>
      </c>
      <c r="AY35" s="11">
        <v>19</v>
      </c>
      <c r="AZ35" s="14">
        <v>12</v>
      </c>
      <c r="BA35" s="14">
        <v>12</v>
      </c>
      <c r="BB35" s="14">
        <v>9.92</v>
      </c>
      <c r="BC35" s="14">
        <v>5</v>
      </c>
      <c r="BD35" s="14">
        <v>5.91</v>
      </c>
      <c r="BE35" s="14">
        <v>2</v>
      </c>
      <c r="BF35" s="14">
        <v>0</v>
      </c>
      <c r="BG35" s="14">
        <v>0</v>
      </c>
      <c r="BH35" s="14">
        <v>27.83</v>
      </c>
      <c r="BI35" s="14">
        <v>19</v>
      </c>
      <c r="BJ35" s="25"/>
      <c r="BK35" s="25"/>
    </row>
    <row r="36" spans="1:63" ht="12.75">
      <c r="A36" s="3" t="s">
        <v>31</v>
      </c>
      <c r="B36" s="11">
        <v>11.42</v>
      </c>
      <c r="C36" s="11">
        <v>11</v>
      </c>
      <c r="D36" s="11">
        <v>12.67</v>
      </c>
      <c r="E36" s="11">
        <v>10</v>
      </c>
      <c r="F36" s="11">
        <v>19</v>
      </c>
      <c r="G36" s="11">
        <v>5</v>
      </c>
      <c r="H36" s="11">
        <v>0</v>
      </c>
      <c r="I36" s="11">
        <v>0</v>
      </c>
      <c r="J36" s="11">
        <f t="shared" si="0"/>
        <v>43.09</v>
      </c>
      <c r="K36" s="11">
        <f t="shared" si="1"/>
        <v>26</v>
      </c>
      <c r="L36" s="14">
        <v>12.75</v>
      </c>
      <c r="M36" s="14">
        <v>13</v>
      </c>
      <c r="N36" s="14">
        <v>24.09</v>
      </c>
      <c r="O36" s="14">
        <v>13</v>
      </c>
      <c r="P36" s="14">
        <v>21.58</v>
      </c>
      <c r="Q36" s="14">
        <v>4</v>
      </c>
      <c r="R36" s="14">
        <v>0</v>
      </c>
      <c r="S36" s="14">
        <v>0</v>
      </c>
      <c r="T36" s="14">
        <f t="shared" si="2"/>
        <v>58.42</v>
      </c>
      <c r="U36" s="14">
        <f t="shared" si="3"/>
        <v>30</v>
      </c>
      <c r="V36" s="11">
        <v>22.49</v>
      </c>
      <c r="W36" s="11">
        <v>22</v>
      </c>
      <c r="X36" s="11">
        <v>18.25</v>
      </c>
      <c r="Y36" s="11">
        <v>9</v>
      </c>
      <c r="Z36" s="11">
        <v>23.67</v>
      </c>
      <c r="AA36" s="11">
        <v>5</v>
      </c>
      <c r="AB36" s="11">
        <v>0</v>
      </c>
      <c r="AC36" s="11">
        <v>0</v>
      </c>
      <c r="AD36" s="11">
        <f t="shared" si="4"/>
        <v>64.41</v>
      </c>
      <c r="AE36" s="11">
        <f t="shared" si="5"/>
        <v>36</v>
      </c>
      <c r="AF36" s="14">
        <v>15.83</v>
      </c>
      <c r="AG36" s="14">
        <v>16</v>
      </c>
      <c r="AH36" s="14">
        <v>17.92</v>
      </c>
      <c r="AI36" s="14">
        <v>12</v>
      </c>
      <c r="AJ36" s="14">
        <v>28.42</v>
      </c>
      <c r="AK36" s="14">
        <v>7</v>
      </c>
      <c r="AL36" s="14">
        <v>0</v>
      </c>
      <c r="AM36" s="14">
        <v>0</v>
      </c>
      <c r="AN36" s="14">
        <f t="shared" si="6"/>
        <v>62.17</v>
      </c>
      <c r="AO36" s="14">
        <f t="shared" si="7"/>
        <v>35</v>
      </c>
      <c r="AP36" s="11">
        <v>18</v>
      </c>
      <c r="AQ36" s="11">
        <v>17</v>
      </c>
      <c r="AR36" s="11">
        <v>18.02</v>
      </c>
      <c r="AS36" s="11">
        <v>10</v>
      </c>
      <c r="AT36" s="11">
        <v>22.67</v>
      </c>
      <c r="AU36" s="11">
        <v>5</v>
      </c>
      <c r="AV36" s="11">
        <v>0</v>
      </c>
      <c r="AW36" s="11">
        <v>0</v>
      </c>
      <c r="AX36" s="11">
        <v>58.69</v>
      </c>
      <c r="AY36" s="11">
        <v>32</v>
      </c>
      <c r="AZ36" s="14">
        <v>15</v>
      </c>
      <c r="BA36" s="14">
        <v>15</v>
      </c>
      <c r="BB36" s="14">
        <v>15.54</v>
      </c>
      <c r="BC36" s="14">
        <v>9</v>
      </c>
      <c r="BD36" s="14">
        <v>28</v>
      </c>
      <c r="BE36" s="14">
        <v>6</v>
      </c>
      <c r="BF36" s="14">
        <v>0</v>
      </c>
      <c r="BG36" s="14">
        <v>0</v>
      </c>
      <c r="BH36" s="14">
        <v>58.54</v>
      </c>
      <c r="BI36" s="14">
        <v>30</v>
      </c>
      <c r="BJ36" s="25"/>
      <c r="BK36" s="25"/>
    </row>
    <row r="37" spans="1:63" ht="12.75">
      <c r="A37" s="3" t="s">
        <v>32</v>
      </c>
      <c r="B37" s="11">
        <v>1430.01</v>
      </c>
      <c r="C37" s="11">
        <v>1222</v>
      </c>
      <c r="D37" s="11">
        <v>1726.99</v>
      </c>
      <c r="E37" s="11">
        <v>806</v>
      </c>
      <c r="F37" s="11">
        <v>2251.75</v>
      </c>
      <c r="G37" s="11">
        <v>434</v>
      </c>
      <c r="H37" s="11">
        <v>931.38</v>
      </c>
      <c r="I37" s="11">
        <v>78</v>
      </c>
      <c r="J37" s="11">
        <f t="shared" si="0"/>
        <v>6340.13</v>
      </c>
      <c r="K37" s="11">
        <f t="shared" si="1"/>
        <v>2540</v>
      </c>
      <c r="L37" s="14">
        <v>1418.72</v>
      </c>
      <c r="M37" s="14">
        <v>1214</v>
      </c>
      <c r="N37" s="14">
        <v>1735.15</v>
      </c>
      <c r="O37" s="14">
        <v>830</v>
      </c>
      <c r="P37" s="14">
        <v>2164.73</v>
      </c>
      <c r="Q37" s="14">
        <v>420</v>
      </c>
      <c r="R37" s="14">
        <v>1081.26</v>
      </c>
      <c r="S37" s="14">
        <v>92</v>
      </c>
      <c r="T37" s="14">
        <f t="shared" si="2"/>
        <v>6399.860000000001</v>
      </c>
      <c r="U37" s="14">
        <f t="shared" si="3"/>
        <v>2556</v>
      </c>
      <c r="V37" s="11">
        <v>1451.69</v>
      </c>
      <c r="W37" s="11">
        <v>1226</v>
      </c>
      <c r="X37" s="11">
        <v>1669.92</v>
      </c>
      <c r="Y37" s="11">
        <v>804</v>
      </c>
      <c r="Z37" s="11">
        <v>2112.23</v>
      </c>
      <c r="AA37" s="11">
        <v>422</v>
      </c>
      <c r="AB37" s="11">
        <v>1159.15</v>
      </c>
      <c r="AC37" s="11">
        <v>93</v>
      </c>
      <c r="AD37" s="11">
        <f t="shared" si="4"/>
        <v>6392.99</v>
      </c>
      <c r="AE37" s="11">
        <f t="shared" si="5"/>
        <v>2545</v>
      </c>
      <c r="AF37" s="14">
        <v>1679.54</v>
      </c>
      <c r="AG37" s="14">
        <v>1308</v>
      </c>
      <c r="AH37" s="14">
        <v>1575.75</v>
      </c>
      <c r="AI37" s="14">
        <v>748</v>
      </c>
      <c r="AJ37" s="14">
        <v>2149.94</v>
      </c>
      <c r="AK37" s="14">
        <v>416</v>
      </c>
      <c r="AL37" s="14">
        <v>1081.51</v>
      </c>
      <c r="AM37" s="14">
        <v>92</v>
      </c>
      <c r="AN37" s="14">
        <f t="shared" si="6"/>
        <v>6486.74</v>
      </c>
      <c r="AO37" s="14">
        <f t="shared" si="7"/>
        <v>2564</v>
      </c>
      <c r="AP37" s="11">
        <v>1692.11</v>
      </c>
      <c r="AQ37" s="11">
        <v>1384</v>
      </c>
      <c r="AR37" s="11">
        <v>1539.88</v>
      </c>
      <c r="AS37" s="11">
        <v>691</v>
      </c>
      <c r="AT37" s="11">
        <v>2089.73</v>
      </c>
      <c r="AU37" s="11">
        <v>382</v>
      </c>
      <c r="AV37" s="11">
        <v>933.92</v>
      </c>
      <c r="AW37" s="11">
        <v>78</v>
      </c>
      <c r="AX37" s="11">
        <v>6255.64</v>
      </c>
      <c r="AY37" s="11">
        <v>2535</v>
      </c>
      <c r="AZ37" s="14">
        <v>1625.41</v>
      </c>
      <c r="BA37" s="14">
        <v>1282</v>
      </c>
      <c r="BB37" s="14">
        <v>1500.25</v>
      </c>
      <c r="BC37" s="14">
        <v>686</v>
      </c>
      <c r="BD37" s="14">
        <v>1985.17</v>
      </c>
      <c r="BE37" s="14">
        <v>370</v>
      </c>
      <c r="BF37" s="14">
        <v>954.58</v>
      </c>
      <c r="BG37" s="14">
        <v>88</v>
      </c>
      <c r="BH37" s="14">
        <v>6065.41</v>
      </c>
      <c r="BI37" s="14">
        <v>2426</v>
      </c>
      <c r="BJ37" s="25"/>
      <c r="BK37" s="25"/>
    </row>
    <row r="38" spans="1:63" ht="12.75">
      <c r="A38" s="3" t="s">
        <v>33</v>
      </c>
      <c r="B38" s="11">
        <v>53.33</v>
      </c>
      <c r="C38" s="11">
        <v>46</v>
      </c>
      <c r="D38" s="11">
        <v>40.75</v>
      </c>
      <c r="E38" s="11">
        <v>21</v>
      </c>
      <c r="F38" s="11">
        <v>69.17</v>
      </c>
      <c r="G38" s="11">
        <v>13</v>
      </c>
      <c r="H38" s="11">
        <v>45.75</v>
      </c>
      <c r="I38" s="11">
        <v>4</v>
      </c>
      <c r="J38" s="11">
        <f t="shared" si="0"/>
        <v>209</v>
      </c>
      <c r="K38" s="11">
        <f t="shared" si="1"/>
        <v>84</v>
      </c>
      <c r="L38" s="14">
        <v>48.84</v>
      </c>
      <c r="M38" s="14">
        <v>44</v>
      </c>
      <c r="N38" s="14">
        <v>51.49</v>
      </c>
      <c r="O38" s="14">
        <v>24</v>
      </c>
      <c r="P38" s="14">
        <v>51.5</v>
      </c>
      <c r="Q38" s="14">
        <v>11</v>
      </c>
      <c r="R38" s="14">
        <v>46.5</v>
      </c>
      <c r="S38" s="14">
        <v>4</v>
      </c>
      <c r="T38" s="14">
        <f t="shared" si="2"/>
        <v>198.33</v>
      </c>
      <c r="U38" s="14">
        <f t="shared" si="3"/>
        <v>83</v>
      </c>
      <c r="V38" s="11">
        <v>38.41</v>
      </c>
      <c r="W38" s="11">
        <v>37</v>
      </c>
      <c r="X38" s="11">
        <v>47.25</v>
      </c>
      <c r="Y38" s="11">
        <v>22</v>
      </c>
      <c r="Z38" s="11">
        <v>53.16</v>
      </c>
      <c r="AA38" s="11">
        <v>12</v>
      </c>
      <c r="AB38" s="11">
        <v>56.01</v>
      </c>
      <c r="AC38" s="11">
        <v>5</v>
      </c>
      <c r="AD38" s="11">
        <f t="shared" si="4"/>
        <v>194.82999999999998</v>
      </c>
      <c r="AE38" s="11">
        <f t="shared" si="5"/>
        <v>76</v>
      </c>
      <c r="AF38" s="14">
        <v>44.16</v>
      </c>
      <c r="AG38" s="14">
        <v>39</v>
      </c>
      <c r="AH38" s="14">
        <v>45.58</v>
      </c>
      <c r="AI38" s="14">
        <v>21</v>
      </c>
      <c r="AJ38" s="14">
        <v>47.66</v>
      </c>
      <c r="AK38" s="14">
        <v>11</v>
      </c>
      <c r="AL38" s="14">
        <v>68.17</v>
      </c>
      <c r="AM38" s="14">
        <v>6</v>
      </c>
      <c r="AN38" s="14">
        <f t="shared" si="6"/>
        <v>205.57</v>
      </c>
      <c r="AO38" s="14">
        <f t="shared" si="7"/>
        <v>77</v>
      </c>
      <c r="AP38" s="11">
        <v>50.63</v>
      </c>
      <c r="AQ38" s="11">
        <v>44</v>
      </c>
      <c r="AR38" s="11">
        <v>35.83</v>
      </c>
      <c r="AS38" s="11">
        <v>17</v>
      </c>
      <c r="AT38" s="11">
        <v>83.48</v>
      </c>
      <c r="AU38" s="11">
        <v>15</v>
      </c>
      <c r="AV38" s="11">
        <v>39.25</v>
      </c>
      <c r="AW38" s="11">
        <v>3</v>
      </c>
      <c r="AX38" s="11">
        <v>209.19</v>
      </c>
      <c r="AY38" s="11">
        <v>79</v>
      </c>
      <c r="AZ38" s="14">
        <v>46.15</v>
      </c>
      <c r="BA38" s="14">
        <v>44</v>
      </c>
      <c r="BB38" s="14">
        <v>41.45</v>
      </c>
      <c r="BC38" s="14">
        <v>17</v>
      </c>
      <c r="BD38" s="14">
        <v>56.32</v>
      </c>
      <c r="BE38" s="14">
        <v>12</v>
      </c>
      <c r="BF38" s="14">
        <v>53.33</v>
      </c>
      <c r="BG38" s="14">
        <v>5</v>
      </c>
      <c r="BH38" s="14">
        <v>197.25</v>
      </c>
      <c r="BI38" s="14">
        <v>78</v>
      </c>
      <c r="BJ38" s="25"/>
      <c r="BK38" s="25"/>
    </row>
    <row r="39" spans="1:63" ht="12.75">
      <c r="A39" s="3" t="s">
        <v>34</v>
      </c>
      <c r="B39" s="11">
        <v>10</v>
      </c>
      <c r="C39" s="11">
        <v>9</v>
      </c>
      <c r="D39" s="11">
        <v>13.58</v>
      </c>
      <c r="E39" s="11">
        <v>8</v>
      </c>
      <c r="F39" s="11">
        <v>11.75</v>
      </c>
      <c r="G39" s="11">
        <v>3</v>
      </c>
      <c r="H39" s="11">
        <v>0</v>
      </c>
      <c r="I39" s="11">
        <v>0</v>
      </c>
      <c r="J39" s="11">
        <f t="shared" si="0"/>
        <v>35.33</v>
      </c>
      <c r="K39" s="11">
        <f t="shared" si="1"/>
        <v>20</v>
      </c>
      <c r="L39" s="14">
        <v>9</v>
      </c>
      <c r="M39" s="14">
        <v>8</v>
      </c>
      <c r="N39" s="14">
        <v>12.25</v>
      </c>
      <c r="O39" s="14">
        <v>7</v>
      </c>
      <c r="P39" s="14">
        <v>6.67</v>
      </c>
      <c r="Q39" s="14">
        <v>2</v>
      </c>
      <c r="R39" s="14">
        <v>4.75</v>
      </c>
      <c r="S39" s="14">
        <v>1</v>
      </c>
      <c r="T39" s="14">
        <f t="shared" si="2"/>
        <v>32.67</v>
      </c>
      <c r="U39" s="14">
        <f t="shared" si="3"/>
        <v>18</v>
      </c>
      <c r="V39" s="11">
        <v>11.92</v>
      </c>
      <c r="W39" s="11">
        <v>10</v>
      </c>
      <c r="X39" s="11">
        <v>10</v>
      </c>
      <c r="Y39" s="11">
        <v>7</v>
      </c>
      <c r="Z39" s="11">
        <v>6.33</v>
      </c>
      <c r="AA39" s="11">
        <v>2</v>
      </c>
      <c r="AB39" s="11">
        <v>4.75</v>
      </c>
      <c r="AC39" s="11">
        <v>1</v>
      </c>
      <c r="AD39" s="11">
        <f t="shared" si="4"/>
        <v>33</v>
      </c>
      <c r="AE39" s="11">
        <f t="shared" si="5"/>
        <v>20</v>
      </c>
      <c r="AF39" s="14">
        <v>8.75</v>
      </c>
      <c r="AG39" s="14">
        <v>9</v>
      </c>
      <c r="AH39" s="14">
        <v>8.33</v>
      </c>
      <c r="AI39" s="14">
        <v>6</v>
      </c>
      <c r="AJ39" s="14">
        <v>6</v>
      </c>
      <c r="AK39" s="14">
        <v>2</v>
      </c>
      <c r="AL39" s="14">
        <v>5.08</v>
      </c>
      <c r="AM39" s="14">
        <v>1</v>
      </c>
      <c r="AN39" s="14">
        <f t="shared" si="6"/>
        <v>28.159999999999997</v>
      </c>
      <c r="AO39" s="14">
        <f t="shared" si="7"/>
        <v>18</v>
      </c>
      <c r="AP39" s="11">
        <v>7.83</v>
      </c>
      <c r="AQ39" s="11">
        <v>7</v>
      </c>
      <c r="AR39" s="11">
        <v>8</v>
      </c>
      <c r="AS39" s="11">
        <v>4</v>
      </c>
      <c r="AT39" s="11">
        <v>3</v>
      </c>
      <c r="AU39" s="11">
        <v>1</v>
      </c>
      <c r="AV39" s="11">
        <v>5</v>
      </c>
      <c r="AW39" s="11">
        <v>1</v>
      </c>
      <c r="AX39" s="11">
        <v>23.83</v>
      </c>
      <c r="AY39" s="11">
        <v>13</v>
      </c>
      <c r="AZ39" s="14">
        <v>6</v>
      </c>
      <c r="BA39" s="14">
        <v>5</v>
      </c>
      <c r="BB39" s="14">
        <v>7</v>
      </c>
      <c r="BC39" s="14">
        <v>4</v>
      </c>
      <c r="BD39" s="14">
        <v>3</v>
      </c>
      <c r="BE39" s="14">
        <v>1</v>
      </c>
      <c r="BF39" s="14">
        <v>6</v>
      </c>
      <c r="BG39" s="14">
        <v>1</v>
      </c>
      <c r="BH39" s="14">
        <v>22</v>
      </c>
      <c r="BI39" s="14">
        <v>11</v>
      </c>
      <c r="BJ39" s="25"/>
      <c r="BK39" s="25"/>
    </row>
    <row r="40" spans="1:63" ht="12.75">
      <c r="A40" s="3" t="s">
        <v>35</v>
      </c>
      <c r="B40" s="11">
        <v>100.77</v>
      </c>
      <c r="C40" s="11">
        <v>94</v>
      </c>
      <c r="D40" s="11">
        <v>226.6</v>
      </c>
      <c r="E40" s="11">
        <v>118</v>
      </c>
      <c r="F40" s="11">
        <v>225.58</v>
      </c>
      <c r="G40" s="11">
        <v>52</v>
      </c>
      <c r="H40" s="11">
        <v>154.42</v>
      </c>
      <c r="I40" s="11">
        <v>15</v>
      </c>
      <c r="J40" s="11">
        <f t="shared" si="0"/>
        <v>707.37</v>
      </c>
      <c r="K40" s="11">
        <f t="shared" si="1"/>
        <v>279</v>
      </c>
      <c r="L40" s="14">
        <v>108</v>
      </c>
      <c r="M40" s="14">
        <v>99</v>
      </c>
      <c r="N40" s="14">
        <v>202.18</v>
      </c>
      <c r="O40" s="14">
        <v>110</v>
      </c>
      <c r="P40" s="14">
        <v>251.83</v>
      </c>
      <c r="Q40" s="14">
        <v>59</v>
      </c>
      <c r="R40" s="14">
        <v>162.99</v>
      </c>
      <c r="S40" s="14">
        <v>15</v>
      </c>
      <c r="T40" s="14">
        <f t="shared" si="2"/>
        <v>725</v>
      </c>
      <c r="U40" s="14">
        <f t="shared" si="3"/>
        <v>283</v>
      </c>
      <c r="V40" s="11">
        <v>116.42</v>
      </c>
      <c r="W40" s="11">
        <v>106</v>
      </c>
      <c r="X40" s="11">
        <v>213.58</v>
      </c>
      <c r="Y40" s="11">
        <v>108</v>
      </c>
      <c r="Z40" s="11">
        <v>306.38</v>
      </c>
      <c r="AA40" s="11">
        <v>68</v>
      </c>
      <c r="AB40" s="11">
        <v>159.67</v>
      </c>
      <c r="AC40" s="11">
        <v>15</v>
      </c>
      <c r="AD40" s="11">
        <f t="shared" si="4"/>
        <v>796.05</v>
      </c>
      <c r="AE40" s="11">
        <f t="shared" si="5"/>
        <v>297</v>
      </c>
      <c r="AF40" s="14">
        <v>129.1</v>
      </c>
      <c r="AG40" s="14">
        <v>110</v>
      </c>
      <c r="AH40" s="14">
        <v>208.27</v>
      </c>
      <c r="AI40" s="14">
        <v>110</v>
      </c>
      <c r="AJ40" s="14">
        <v>266.15</v>
      </c>
      <c r="AK40" s="14">
        <v>61</v>
      </c>
      <c r="AL40" s="14">
        <v>206.34</v>
      </c>
      <c r="AM40" s="14">
        <v>20</v>
      </c>
      <c r="AN40" s="14">
        <f t="shared" si="6"/>
        <v>809.86</v>
      </c>
      <c r="AO40" s="14">
        <f t="shared" si="7"/>
        <v>301</v>
      </c>
      <c r="AP40" s="11">
        <v>127.66</v>
      </c>
      <c r="AQ40" s="11">
        <v>105</v>
      </c>
      <c r="AR40" s="11">
        <v>239.85</v>
      </c>
      <c r="AS40" s="11">
        <v>121</v>
      </c>
      <c r="AT40" s="11">
        <v>278.96</v>
      </c>
      <c r="AU40" s="11">
        <v>55</v>
      </c>
      <c r="AV40" s="11">
        <v>135.49</v>
      </c>
      <c r="AW40" s="11">
        <v>12</v>
      </c>
      <c r="AX40" s="11">
        <v>781.96</v>
      </c>
      <c r="AY40" s="11">
        <v>293</v>
      </c>
      <c r="AZ40" s="14">
        <v>136.02</v>
      </c>
      <c r="BA40" s="14">
        <v>99</v>
      </c>
      <c r="BB40" s="14">
        <v>220.13</v>
      </c>
      <c r="BC40" s="14">
        <v>114</v>
      </c>
      <c r="BD40" s="14">
        <v>227.44</v>
      </c>
      <c r="BE40" s="14">
        <v>49</v>
      </c>
      <c r="BF40" s="14">
        <v>134.19</v>
      </c>
      <c r="BG40" s="14">
        <v>11</v>
      </c>
      <c r="BH40" s="14">
        <v>717.78</v>
      </c>
      <c r="BI40" s="14">
        <v>273</v>
      </c>
      <c r="BJ40" s="25"/>
      <c r="BK40" s="25"/>
    </row>
    <row r="41" spans="1:63" ht="12.75">
      <c r="A41" s="3" t="s">
        <v>36</v>
      </c>
      <c r="B41" s="11">
        <v>85.66</v>
      </c>
      <c r="C41" s="11">
        <v>70</v>
      </c>
      <c r="D41" s="11">
        <v>96.08</v>
      </c>
      <c r="E41" s="11">
        <v>57</v>
      </c>
      <c r="F41" s="11">
        <v>188.51</v>
      </c>
      <c r="G41" s="11">
        <v>42</v>
      </c>
      <c r="H41" s="11">
        <v>16</v>
      </c>
      <c r="I41" s="11">
        <v>2</v>
      </c>
      <c r="J41" s="11">
        <f t="shared" si="0"/>
        <v>386.25</v>
      </c>
      <c r="K41" s="11">
        <f t="shared" si="1"/>
        <v>171</v>
      </c>
      <c r="L41" s="14">
        <v>73.26</v>
      </c>
      <c r="M41" s="14">
        <v>65</v>
      </c>
      <c r="N41" s="14">
        <v>105.76</v>
      </c>
      <c r="O41" s="14">
        <v>60</v>
      </c>
      <c r="P41" s="14">
        <v>168.89</v>
      </c>
      <c r="Q41" s="14">
        <v>37</v>
      </c>
      <c r="R41" s="14">
        <v>31.25</v>
      </c>
      <c r="S41" s="14">
        <v>4</v>
      </c>
      <c r="T41" s="14">
        <f t="shared" si="2"/>
        <v>379.15999999999997</v>
      </c>
      <c r="U41" s="14">
        <f t="shared" si="3"/>
        <v>166</v>
      </c>
      <c r="V41" s="11">
        <v>83.43</v>
      </c>
      <c r="W41" s="11">
        <v>74</v>
      </c>
      <c r="X41" s="11">
        <v>104.01</v>
      </c>
      <c r="Y41" s="11">
        <v>62</v>
      </c>
      <c r="Z41" s="11">
        <v>190.01</v>
      </c>
      <c r="AA41" s="11">
        <v>38</v>
      </c>
      <c r="AB41" s="11">
        <v>24.59</v>
      </c>
      <c r="AC41" s="11">
        <v>4</v>
      </c>
      <c r="AD41" s="11">
        <f t="shared" si="4"/>
        <v>402.03999999999996</v>
      </c>
      <c r="AE41" s="11">
        <f t="shared" si="5"/>
        <v>178</v>
      </c>
      <c r="AF41" s="14">
        <v>78.92</v>
      </c>
      <c r="AG41" s="14">
        <v>66</v>
      </c>
      <c r="AH41" s="14">
        <v>91.84</v>
      </c>
      <c r="AI41" s="14">
        <v>58</v>
      </c>
      <c r="AJ41" s="14">
        <v>206.27</v>
      </c>
      <c r="AK41" s="14">
        <v>41</v>
      </c>
      <c r="AL41" s="14">
        <v>28</v>
      </c>
      <c r="AM41" s="14">
        <v>4</v>
      </c>
      <c r="AN41" s="14">
        <f t="shared" si="6"/>
        <v>405.03</v>
      </c>
      <c r="AO41" s="14">
        <f t="shared" si="7"/>
        <v>169</v>
      </c>
      <c r="AP41" s="11">
        <v>91.66</v>
      </c>
      <c r="AQ41" s="11">
        <v>75</v>
      </c>
      <c r="AR41" s="11">
        <v>92.16</v>
      </c>
      <c r="AS41" s="11">
        <v>49</v>
      </c>
      <c r="AT41" s="11">
        <v>187.53</v>
      </c>
      <c r="AU41" s="11">
        <v>38</v>
      </c>
      <c r="AV41" s="11">
        <v>30.41</v>
      </c>
      <c r="AW41" s="11">
        <v>4</v>
      </c>
      <c r="AX41" s="11">
        <v>401.76</v>
      </c>
      <c r="AY41" s="11">
        <v>166</v>
      </c>
      <c r="AZ41" s="14">
        <v>77.34</v>
      </c>
      <c r="BA41" s="14">
        <v>67</v>
      </c>
      <c r="BB41" s="14">
        <v>105.28</v>
      </c>
      <c r="BC41" s="14">
        <v>55</v>
      </c>
      <c r="BD41" s="14">
        <v>190.28</v>
      </c>
      <c r="BE41" s="14">
        <v>36</v>
      </c>
      <c r="BF41" s="14">
        <v>36.58</v>
      </c>
      <c r="BG41" s="14">
        <v>4</v>
      </c>
      <c r="BH41" s="14">
        <v>409.48</v>
      </c>
      <c r="BI41" s="14">
        <v>162</v>
      </c>
      <c r="BJ41" s="25"/>
      <c r="BK41" s="25"/>
    </row>
    <row r="42" spans="1:63" ht="12.75">
      <c r="A42" s="3" t="s">
        <v>37</v>
      </c>
      <c r="B42" s="11">
        <v>60.08</v>
      </c>
      <c r="C42" s="11">
        <v>51</v>
      </c>
      <c r="D42" s="11">
        <v>102.67</v>
      </c>
      <c r="E42" s="11">
        <v>52</v>
      </c>
      <c r="F42" s="11">
        <v>246</v>
      </c>
      <c r="G42" s="11">
        <v>44</v>
      </c>
      <c r="H42" s="11">
        <v>126.74</v>
      </c>
      <c r="I42" s="11">
        <v>9</v>
      </c>
      <c r="J42" s="11">
        <f t="shared" si="0"/>
        <v>535.49</v>
      </c>
      <c r="K42" s="11">
        <f t="shared" si="1"/>
        <v>156</v>
      </c>
      <c r="L42" s="14">
        <v>64.17</v>
      </c>
      <c r="M42" s="14">
        <v>54</v>
      </c>
      <c r="N42" s="14">
        <v>105.42</v>
      </c>
      <c r="O42" s="14">
        <v>55</v>
      </c>
      <c r="P42" s="14">
        <v>269.08</v>
      </c>
      <c r="Q42" s="14">
        <v>47</v>
      </c>
      <c r="R42" s="14">
        <v>115.5</v>
      </c>
      <c r="S42" s="14">
        <v>8</v>
      </c>
      <c r="T42" s="14">
        <f t="shared" si="2"/>
        <v>554.17</v>
      </c>
      <c r="U42" s="14">
        <f t="shared" si="3"/>
        <v>164</v>
      </c>
      <c r="V42" s="11">
        <v>73.37</v>
      </c>
      <c r="W42" s="11">
        <v>61</v>
      </c>
      <c r="X42" s="11">
        <v>100.34</v>
      </c>
      <c r="Y42" s="11">
        <v>55</v>
      </c>
      <c r="Z42" s="11">
        <v>241.8</v>
      </c>
      <c r="AA42" s="11">
        <v>41</v>
      </c>
      <c r="AB42" s="11">
        <v>156.83</v>
      </c>
      <c r="AC42" s="11">
        <v>12</v>
      </c>
      <c r="AD42" s="11">
        <f t="shared" si="4"/>
        <v>572.34</v>
      </c>
      <c r="AE42" s="11">
        <f t="shared" si="5"/>
        <v>169</v>
      </c>
      <c r="AF42" s="14">
        <v>73.21</v>
      </c>
      <c r="AG42" s="14">
        <v>60</v>
      </c>
      <c r="AH42" s="14">
        <v>93.35</v>
      </c>
      <c r="AI42" s="14">
        <v>54</v>
      </c>
      <c r="AJ42" s="14">
        <v>244.53</v>
      </c>
      <c r="AK42" s="14">
        <v>47</v>
      </c>
      <c r="AL42" s="14">
        <v>119.42</v>
      </c>
      <c r="AM42" s="14">
        <v>10</v>
      </c>
      <c r="AN42" s="14">
        <f t="shared" si="6"/>
        <v>530.51</v>
      </c>
      <c r="AO42" s="14">
        <f t="shared" si="7"/>
        <v>171</v>
      </c>
      <c r="AP42" s="11">
        <v>69.65</v>
      </c>
      <c r="AQ42" s="11">
        <v>58</v>
      </c>
      <c r="AR42" s="11">
        <v>122.02</v>
      </c>
      <c r="AS42" s="11">
        <v>64</v>
      </c>
      <c r="AT42" s="11">
        <v>223.4</v>
      </c>
      <c r="AU42" s="11">
        <v>40</v>
      </c>
      <c r="AV42" s="11">
        <v>88.5</v>
      </c>
      <c r="AW42" s="11">
        <v>6</v>
      </c>
      <c r="AX42" s="11">
        <v>503.57</v>
      </c>
      <c r="AY42" s="11">
        <v>168</v>
      </c>
      <c r="AZ42" s="14">
        <v>74.49</v>
      </c>
      <c r="BA42" s="14">
        <v>63</v>
      </c>
      <c r="BB42" s="14">
        <v>111.04</v>
      </c>
      <c r="BC42" s="14">
        <v>63</v>
      </c>
      <c r="BD42" s="14">
        <v>224.09</v>
      </c>
      <c r="BE42" s="14">
        <v>40</v>
      </c>
      <c r="BF42" s="14">
        <v>70.08</v>
      </c>
      <c r="BG42" s="14">
        <v>7</v>
      </c>
      <c r="BH42" s="14">
        <v>479.7</v>
      </c>
      <c r="BI42" s="14">
        <v>173</v>
      </c>
      <c r="BJ42" s="25"/>
      <c r="BK42" s="25"/>
    </row>
    <row r="43" spans="1:63" ht="12.75">
      <c r="A43" s="3" t="s">
        <v>38</v>
      </c>
      <c r="B43" s="11">
        <v>89.09</v>
      </c>
      <c r="C43" s="11">
        <v>77</v>
      </c>
      <c r="D43" s="11">
        <v>94.08</v>
      </c>
      <c r="E43" s="11">
        <v>52</v>
      </c>
      <c r="F43" s="11">
        <v>177.32</v>
      </c>
      <c r="G43" s="11">
        <v>42</v>
      </c>
      <c r="H43" s="11">
        <v>87.75</v>
      </c>
      <c r="I43" s="11">
        <v>9</v>
      </c>
      <c r="J43" s="11">
        <f t="shared" si="0"/>
        <v>448.24</v>
      </c>
      <c r="K43" s="11">
        <f t="shared" si="1"/>
        <v>180</v>
      </c>
      <c r="L43" s="14">
        <v>96</v>
      </c>
      <c r="M43" s="14">
        <v>83</v>
      </c>
      <c r="N43" s="14">
        <v>122.06</v>
      </c>
      <c r="O43" s="14">
        <v>68</v>
      </c>
      <c r="P43" s="14">
        <v>197</v>
      </c>
      <c r="Q43" s="14">
        <v>42</v>
      </c>
      <c r="R43" s="14">
        <v>96.17</v>
      </c>
      <c r="S43" s="14">
        <v>9</v>
      </c>
      <c r="T43" s="14">
        <f t="shared" si="2"/>
        <v>511.23</v>
      </c>
      <c r="U43" s="14">
        <f t="shared" si="3"/>
        <v>202</v>
      </c>
      <c r="V43" s="11">
        <v>90.33</v>
      </c>
      <c r="W43" s="11">
        <v>82</v>
      </c>
      <c r="X43" s="11">
        <v>114.4</v>
      </c>
      <c r="Y43" s="11">
        <v>64</v>
      </c>
      <c r="Z43" s="11">
        <v>167.78</v>
      </c>
      <c r="AA43" s="11">
        <v>42</v>
      </c>
      <c r="AB43" s="11">
        <v>134.5</v>
      </c>
      <c r="AC43" s="11">
        <v>12</v>
      </c>
      <c r="AD43" s="11">
        <f t="shared" si="4"/>
        <v>507.01</v>
      </c>
      <c r="AE43" s="11">
        <f t="shared" si="5"/>
        <v>200</v>
      </c>
      <c r="AF43" s="14">
        <v>99.42</v>
      </c>
      <c r="AG43" s="14">
        <v>85</v>
      </c>
      <c r="AH43" s="14">
        <v>112.01</v>
      </c>
      <c r="AI43" s="14">
        <v>64</v>
      </c>
      <c r="AJ43" s="14">
        <v>164.25</v>
      </c>
      <c r="AK43" s="14">
        <v>42</v>
      </c>
      <c r="AL43" s="14">
        <v>168.51</v>
      </c>
      <c r="AM43" s="14">
        <v>16</v>
      </c>
      <c r="AN43" s="14">
        <f t="shared" si="6"/>
        <v>544.19</v>
      </c>
      <c r="AO43" s="14">
        <f t="shared" si="7"/>
        <v>207</v>
      </c>
      <c r="AP43" s="11">
        <v>106.91</v>
      </c>
      <c r="AQ43" s="11">
        <v>96</v>
      </c>
      <c r="AR43" s="11">
        <v>110.8</v>
      </c>
      <c r="AS43" s="11">
        <v>60</v>
      </c>
      <c r="AT43" s="11">
        <v>146.93</v>
      </c>
      <c r="AU43" s="11">
        <v>35</v>
      </c>
      <c r="AV43" s="11">
        <v>149.59</v>
      </c>
      <c r="AW43" s="11">
        <v>14</v>
      </c>
      <c r="AX43" s="11">
        <v>514.23</v>
      </c>
      <c r="AY43" s="11">
        <v>205</v>
      </c>
      <c r="AZ43" s="14">
        <v>114.79</v>
      </c>
      <c r="BA43" s="14">
        <v>99</v>
      </c>
      <c r="BB43" s="14">
        <v>87.68</v>
      </c>
      <c r="BC43" s="14">
        <v>57</v>
      </c>
      <c r="BD43" s="14">
        <v>138.81</v>
      </c>
      <c r="BE43" s="14">
        <v>37</v>
      </c>
      <c r="BF43" s="14">
        <v>158.13</v>
      </c>
      <c r="BG43" s="14">
        <v>13</v>
      </c>
      <c r="BH43" s="14">
        <v>499.41</v>
      </c>
      <c r="BI43" s="14">
        <v>206</v>
      </c>
      <c r="BJ43" s="25"/>
      <c r="BK43" s="25"/>
    </row>
    <row r="44" spans="1:63" ht="12.75">
      <c r="A44" s="3" t="s">
        <v>39</v>
      </c>
      <c r="B44" s="11">
        <v>125.52</v>
      </c>
      <c r="C44" s="11">
        <v>114</v>
      </c>
      <c r="D44" s="11">
        <v>184.57</v>
      </c>
      <c r="E44" s="11">
        <v>95</v>
      </c>
      <c r="F44" s="11">
        <v>272.65</v>
      </c>
      <c r="G44" s="11">
        <v>48</v>
      </c>
      <c r="H44" s="11">
        <v>228.9</v>
      </c>
      <c r="I44" s="11">
        <v>16</v>
      </c>
      <c r="J44" s="11">
        <f t="shared" si="0"/>
        <v>811.64</v>
      </c>
      <c r="K44" s="11">
        <f t="shared" si="1"/>
        <v>273</v>
      </c>
      <c r="L44" s="14">
        <v>132.17</v>
      </c>
      <c r="M44" s="14">
        <v>113</v>
      </c>
      <c r="N44" s="14">
        <v>172.02</v>
      </c>
      <c r="O44" s="14">
        <v>90</v>
      </c>
      <c r="P44" s="14">
        <v>292.44</v>
      </c>
      <c r="Q44" s="14">
        <v>54</v>
      </c>
      <c r="R44" s="14">
        <v>228.66</v>
      </c>
      <c r="S44" s="14">
        <v>16</v>
      </c>
      <c r="T44" s="14">
        <f t="shared" si="2"/>
        <v>825.29</v>
      </c>
      <c r="U44" s="14">
        <f t="shared" si="3"/>
        <v>273</v>
      </c>
      <c r="V44" s="11">
        <v>143.1</v>
      </c>
      <c r="W44" s="11">
        <v>124</v>
      </c>
      <c r="X44" s="11">
        <v>182.3</v>
      </c>
      <c r="Y44" s="11">
        <v>100</v>
      </c>
      <c r="Z44" s="11">
        <v>258.61</v>
      </c>
      <c r="AA44" s="11">
        <v>51</v>
      </c>
      <c r="AB44" s="11">
        <v>249.67</v>
      </c>
      <c r="AC44" s="11">
        <v>19</v>
      </c>
      <c r="AD44" s="11">
        <f t="shared" si="4"/>
        <v>833.68</v>
      </c>
      <c r="AE44" s="11">
        <f t="shared" si="5"/>
        <v>294</v>
      </c>
      <c r="AF44" s="14">
        <v>173.09</v>
      </c>
      <c r="AG44" s="14">
        <v>147</v>
      </c>
      <c r="AH44" s="14">
        <v>155.96</v>
      </c>
      <c r="AI44" s="14">
        <v>82</v>
      </c>
      <c r="AJ44" s="14">
        <v>247</v>
      </c>
      <c r="AK44" s="14">
        <v>51</v>
      </c>
      <c r="AL44" s="14">
        <v>273.15</v>
      </c>
      <c r="AM44" s="14">
        <v>21</v>
      </c>
      <c r="AN44" s="14">
        <f t="shared" si="6"/>
        <v>849.1999999999999</v>
      </c>
      <c r="AO44" s="14">
        <f t="shared" si="7"/>
        <v>301</v>
      </c>
      <c r="AP44" s="11">
        <v>179.17</v>
      </c>
      <c r="AQ44" s="11">
        <v>154</v>
      </c>
      <c r="AR44" s="11">
        <v>181.64</v>
      </c>
      <c r="AS44" s="11">
        <v>93</v>
      </c>
      <c r="AT44" s="11">
        <v>285.08</v>
      </c>
      <c r="AU44" s="11">
        <v>49</v>
      </c>
      <c r="AV44" s="11">
        <v>181.77</v>
      </c>
      <c r="AW44" s="11">
        <v>14</v>
      </c>
      <c r="AX44" s="11">
        <v>827.66</v>
      </c>
      <c r="AY44" s="11">
        <v>310</v>
      </c>
      <c r="AZ44" s="14">
        <v>169.19</v>
      </c>
      <c r="BA44" s="14">
        <v>150</v>
      </c>
      <c r="BB44" s="14">
        <v>186.95</v>
      </c>
      <c r="BC44" s="14">
        <v>94</v>
      </c>
      <c r="BD44" s="14">
        <v>266.74</v>
      </c>
      <c r="BE44" s="14">
        <v>46</v>
      </c>
      <c r="BF44" s="14">
        <v>177.51</v>
      </c>
      <c r="BG44" s="14">
        <v>15</v>
      </c>
      <c r="BH44" s="14">
        <v>800.39</v>
      </c>
      <c r="BI44" s="14">
        <v>305</v>
      </c>
      <c r="BJ44" s="25"/>
      <c r="BK44" s="25"/>
    </row>
    <row r="45" spans="1:63" ht="12.75">
      <c r="A45" s="3" t="s">
        <v>40</v>
      </c>
      <c r="B45" s="11">
        <v>95.17</v>
      </c>
      <c r="C45" s="11">
        <v>78</v>
      </c>
      <c r="D45" s="11">
        <v>74.68</v>
      </c>
      <c r="E45" s="11">
        <v>46</v>
      </c>
      <c r="F45" s="11">
        <v>145.25</v>
      </c>
      <c r="G45" s="11">
        <v>25</v>
      </c>
      <c r="H45" s="11">
        <v>77.83</v>
      </c>
      <c r="I45" s="11">
        <v>7</v>
      </c>
      <c r="J45" s="11">
        <f t="shared" si="0"/>
        <v>392.93</v>
      </c>
      <c r="K45" s="11">
        <f t="shared" si="1"/>
        <v>156</v>
      </c>
      <c r="L45" s="14">
        <v>87.82</v>
      </c>
      <c r="M45" s="14">
        <v>71</v>
      </c>
      <c r="N45" s="14">
        <v>92.42</v>
      </c>
      <c r="O45" s="14">
        <v>52</v>
      </c>
      <c r="P45" s="14">
        <v>142.75</v>
      </c>
      <c r="Q45" s="14">
        <v>25</v>
      </c>
      <c r="R45" s="14">
        <v>92.75</v>
      </c>
      <c r="S45" s="14">
        <v>8</v>
      </c>
      <c r="T45" s="14">
        <f t="shared" si="2"/>
        <v>415.74</v>
      </c>
      <c r="U45" s="14">
        <f t="shared" si="3"/>
        <v>156</v>
      </c>
      <c r="V45" s="11">
        <v>82.34</v>
      </c>
      <c r="W45" s="11">
        <v>69</v>
      </c>
      <c r="X45" s="11">
        <v>87.32</v>
      </c>
      <c r="Y45" s="11">
        <v>50</v>
      </c>
      <c r="Z45" s="11">
        <v>167.96</v>
      </c>
      <c r="AA45" s="11">
        <v>30</v>
      </c>
      <c r="AB45" s="11">
        <v>74.25</v>
      </c>
      <c r="AC45" s="11">
        <v>6</v>
      </c>
      <c r="AD45" s="11">
        <f t="shared" si="4"/>
        <v>411.87</v>
      </c>
      <c r="AE45" s="11">
        <f t="shared" si="5"/>
        <v>155</v>
      </c>
      <c r="AF45" s="14">
        <v>90.75</v>
      </c>
      <c r="AG45" s="14">
        <v>77</v>
      </c>
      <c r="AH45" s="14">
        <v>77.42</v>
      </c>
      <c r="AI45" s="14">
        <v>47</v>
      </c>
      <c r="AJ45" s="14">
        <v>144.47</v>
      </c>
      <c r="AK45" s="14">
        <v>27</v>
      </c>
      <c r="AL45" s="14">
        <v>74.17</v>
      </c>
      <c r="AM45" s="14">
        <v>8</v>
      </c>
      <c r="AN45" s="14">
        <f t="shared" si="6"/>
        <v>386.81</v>
      </c>
      <c r="AO45" s="14">
        <f t="shared" si="7"/>
        <v>159</v>
      </c>
      <c r="AP45" s="11">
        <v>107.58</v>
      </c>
      <c r="AQ45" s="11">
        <v>82</v>
      </c>
      <c r="AR45" s="11">
        <v>63.51</v>
      </c>
      <c r="AS45" s="11">
        <v>41</v>
      </c>
      <c r="AT45" s="11">
        <v>153.73</v>
      </c>
      <c r="AU45" s="11">
        <v>27</v>
      </c>
      <c r="AV45" s="11">
        <v>32.5</v>
      </c>
      <c r="AW45" s="11">
        <v>4</v>
      </c>
      <c r="AX45" s="11">
        <v>357.32</v>
      </c>
      <c r="AY45" s="11">
        <v>154</v>
      </c>
      <c r="AZ45" s="14">
        <v>89.67</v>
      </c>
      <c r="BA45" s="14">
        <v>74</v>
      </c>
      <c r="BB45" s="14">
        <v>62.33</v>
      </c>
      <c r="BC45" s="14">
        <v>41</v>
      </c>
      <c r="BD45" s="14">
        <v>132.02</v>
      </c>
      <c r="BE45" s="14">
        <v>25</v>
      </c>
      <c r="BF45" s="14">
        <v>46.9</v>
      </c>
      <c r="BG45" s="14">
        <v>5</v>
      </c>
      <c r="BH45" s="14">
        <v>330.92</v>
      </c>
      <c r="BI45" s="14">
        <v>145</v>
      </c>
      <c r="BJ45" s="25"/>
      <c r="BK45" s="25"/>
    </row>
    <row r="46" spans="1:63" ht="12.75">
      <c r="A46" s="3" t="s">
        <v>41</v>
      </c>
      <c r="B46" s="11">
        <v>10.58</v>
      </c>
      <c r="C46" s="11">
        <v>11</v>
      </c>
      <c r="D46" s="11">
        <v>12.92</v>
      </c>
      <c r="E46" s="11">
        <v>8</v>
      </c>
      <c r="F46" s="11">
        <v>28.51</v>
      </c>
      <c r="G46" s="11">
        <v>7</v>
      </c>
      <c r="H46" s="11">
        <v>12.42</v>
      </c>
      <c r="I46" s="11">
        <v>1</v>
      </c>
      <c r="J46" s="11">
        <f t="shared" si="0"/>
        <v>64.43</v>
      </c>
      <c r="K46" s="11">
        <f t="shared" si="1"/>
        <v>27</v>
      </c>
      <c r="L46" s="14">
        <v>10.83</v>
      </c>
      <c r="M46" s="14">
        <v>9</v>
      </c>
      <c r="N46" s="14">
        <v>17.42</v>
      </c>
      <c r="O46" s="14">
        <v>10</v>
      </c>
      <c r="P46" s="14">
        <v>14.08</v>
      </c>
      <c r="Q46" s="14">
        <v>4</v>
      </c>
      <c r="R46" s="14">
        <v>21.25</v>
      </c>
      <c r="S46" s="14">
        <v>2</v>
      </c>
      <c r="T46" s="14">
        <f t="shared" si="2"/>
        <v>63.58</v>
      </c>
      <c r="U46" s="14">
        <f t="shared" si="3"/>
        <v>25</v>
      </c>
      <c r="V46" s="11">
        <v>10.92</v>
      </c>
      <c r="W46" s="11">
        <v>9</v>
      </c>
      <c r="X46" s="11">
        <v>12.92</v>
      </c>
      <c r="Y46" s="11">
        <v>7</v>
      </c>
      <c r="Z46" s="11">
        <v>16.42</v>
      </c>
      <c r="AA46" s="11">
        <v>5</v>
      </c>
      <c r="AB46" s="11">
        <v>25</v>
      </c>
      <c r="AC46" s="11">
        <v>2</v>
      </c>
      <c r="AD46" s="11">
        <f t="shared" si="4"/>
        <v>65.26</v>
      </c>
      <c r="AE46" s="11">
        <f t="shared" si="5"/>
        <v>23</v>
      </c>
      <c r="AF46" s="14">
        <v>13.33</v>
      </c>
      <c r="AG46" s="14">
        <v>12</v>
      </c>
      <c r="AH46" s="14">
        <v>11.58</v>
      </c>
      <c r="AI46" s="14">
        <v>7</v>
      </c>
      <c r="AJ46" s="14">
        <v>16.75</v>
      </c>
      <c r="AK46" s="14">
        <v>4</v>
      </c>
      <c r="AL46" s="14">
        <v>25.67</v>
      </c>
      <c r="AM46" s="14">
        <v>2</v>
      </c>
      <c r="AN46" s="14">
        <f t="shared" si="6"/>
        <v>67.33</v>
      </c>
      <c r="AO46" s="14">
        <f t="shared" si="7"/>
        <v>25</v>
      </c>
      <c r="AP46" s="11">
        <v>15.58</v>
      </c>
      <c r="AQ46" s="11">
        <v>15</v>
      </c>
      <c r="AR46" s="11">
        <v>14</v>
      </c>
      <c r="AS46" s="11">
        <v>8</v>
      </c>
      <c r="AT46" s="11">
        <v>13.92</v>
      </c>
      <c r="AU46" s="11">
        <v>3</v>
      </c>
      <c r="AV46" s="11">
        <v>26</v>
      </c>
      <c r="AW46" s="11">
        <v>2</v>
      </c>
      <c r="AX46" s="11">
        <v>69.5</v>
      </c>
      <c r="AY46" s="11">
        <v>28</v>
      </c>
      <c r="AZ46" s="14">
        <v>15.91</v>
      </c>
      <c r="BA46" s="14">
        <v>14</v>
      </c>
      <c r="BB46" s="14">
        <v>13</v>
      </c>
      <c r="BC46" s="14">
        <v>9</v>
      </c>
      <c r="BD46" s="14">
        <v>22.41</v>
      </c>
      <c r="BE46" s="14">
        <v>3</v>
      </c>
      <c r="BF46" s="14">
        <v>12</v>
      </c>
      <c r="BG46" s="14">
        <v>1</v>
      </c>
      <c r="BH46" s="14">
        <v>63.32</v>
      </c>
      <c r="BI46" s="14">
        <v>27</v>
      </c>
      <c r="BJ46" s="25"/>
      <c r="BK46" s="25"/>
    </row>
    <row r="47" spans="1:63" ht="12.75">
      <c r="A47" s="3" t="s">
        <v>42</v>
      </c>
      <c r="B47" s="11">
        <v>46.83</v>
      </c>
      <c r="C47" s="11">
        <v>41</v>
      </c>
      <c r="D47" s="11">
        <v>49.35</v>
      </c>
      <c r="E47" s="11">
        <v>20</v>
      </c>
      <c r="F47" s="11">
        <v>93.08</v>
      </c>
      <c r="G47" s="11">
        <v>17</v>
      </c>
      <c r="H47" s="11">
        <v>102.65</v>
      </c>
      <c r="I47" s="11">
        <v>11</v>
      </c>
      <c r="J47" s="11">
        <f t="shared" si="0"/>
        <v>291.90999999999997</v>
      </c>
      <c r="K47" s="11">
        <f t="shared" si="1"/>
        <v>89</v>
      </c>
      <c r="L47" s="14">
        <v>43.75</v>
      </c>
      <c r="M47" s="14">
        <v>37</v>
      </c>
      <c r="N47" s="14">
        <v>47.51</v>
      </c>
      <c r="O47" s="14">
        <v>21</v>
      </c>
      <c r="P47" s="14">
        <v>86.08</v>
      </c>
      <c r="Q47" s="14">
        <v>15</v>
      </c>
      <c r="R47" s="14">
        <v>93.58</v>
      </c>
      <c r="S47" s="14">
        <v>10</v>
      </c>
      <c r="T47" s="14">
        <f t="shared" si="2"/>
        <v>270.91999999999996</v>
      </c>
      <c r="U47" s="14">
        <f t="shared" si="3"/>
        <v>83</v>
      </c>
      <c r="V47" s="11">
        <v>43.92</v>
      </c>
      <c r="W47" s="11">
        <v>39</v>
      </c>
      <c r="X47" s="11">
        <v>45.26</v>
      </c>
      <c r="Y47" s="11">
        <v>21</v>
      </c>
      <c r="Z47" s="11">
        <v>87.09</v>
      </c>
      <c r="AA47" s="11">
        <v>18</v>
      </c>
      <c r="AB47" s="11">
        <v>102.21</v>
      </c>
      <c r="AC47" s="11">
        <v>11</v>
      </c>
      <c r="AD47" s="11">
        <f t="shared" si="4"/>
        <v>278.48</v>
      </c>
      <c r="AE47" s="11">
        <f t="shared" si="5"/>
        <v>89</v>
      </c>
      <c r="AF47" s="14">
        <v>57.08</v>
      </c>
      <c r="AG47" s="14">
        <v>44</v>
      </c>
      <c r="AH47" s="14">
        <v>33</v>
      </c>
      <c r="AI47" s="14">
        <v>19</v>
      </c>
      <c r="AJ47" s="14">
        <v>97.09</v>
      </c>
      <c r="AK47" s="14">
        <v>19</v>
      </c>
      <c r="AL47" s="14">
        <v>99.42</v>
      </c>
      <c r="AM47" s="14">
        <v>10</v>
      </c>
      <c r="AN47" s="14">
        <f t="shared" si="6"/>
        <v>286.59000000000003</v>
      </c>
      <c r="AO47" s="14">
        <f t="shared" si="7"/>
        <v>92</v>
      </c>
      <c r="AP47" s="11">
        <v>58.17</v>
      </c>
      <c r="AQ47" s="11">
        <v>41</v>
      </c>
      <c r="AR47" s="11">
        <v>46.44</v>
      </c>
      <c r="AS47" s="11">
        <v>25</v>
      </c>
      <c r="AT47" s="11">
        <v>118</v>
      </c>
      <c r="AU47" s="11">
        <v>20</v>
      </c>
      <c r="AV47" s="11">
        <v>81.75</v>
      </c>
      <c r="AW47" s="11">
        <v>8</v>
      </c>
      <c r="AX47" s="11">
        <v>304.36</v>
      </c>
      <c r="AY47" s="11">
        <v>94</v>
      </c>
      <c r="AZ47" s="14">
        <v>40.49</v>
      </c>
      <c r="BA47" s="14">
        <v>39</v>
      </c>
      <c r="BB47" s="14">
        <v>45.57</v>
      </c>
      <c r="BC47" s="14">
        <v>20</v>
      </c>
      <c r="BD47" s="14">
        <v>102.85</v>
      </c>
      <c r="BE47" s="14">
        <v>18</v>
      </c>
      <c r="BF47" s="14">
        <v>60.5</v>
      </c>
      <c r="BG47" s="14">
        <v>5</v>
      </c>
      <c r="BH47" s="14">
        <v>249.41</v>
      </c>
      <c r="BI47" s="14">
        <v>82</v>
      </c>
      <c r="BJ47" s="25"/>
      <c r="BK47" s="25"/>
    </row>
    <row r="48" spans="1:63" ht="12.75">
      <c r="A48" s="3" t="s">
        <v>43</v>
      </c>
      <c r="B48" s="11">
        <v>26</v>
      </c>
      <c r="C48" s="11">
        <v>22</v>
      </c>
      <c r="D48" s="11">
        <v>21</v>
      </c>
      <c r="E48" s="11">
        <v>14</v>
      </c>
      <c r="F48" s="11">
        <v>33.17</v>
      </c>
      <c r="G48" s="11">
        <v>10</v>
      </c>
      <c r="H48" s="11">
        <v>0</v>
      </c>
      <c r="I48" s="11">
        <v>0</v>
      </c>
      <c r="J48" s="11">
        <f t="shared" si="0"/>
        <v>80.17</v>
      </c>
      <c r="K48" s="11">
        <f t="shared" si="1"/>
        <v>46</v>
      </c>
      <c r="L48" s="14">
        <v>28.67</v>
      </c>
      <c r="M48" s="14">
        <v>25</v>
      </c>
      <c r="N48" s="14">
        <v>22.17</v>
      </c>
      <c r="O48" s="14">
        <v>14</v>
      </c>
      <c r="P48" s="14">
        <v>38.24</v>
      </c>
      <c r="Q48" s="14">
        <v>10</v>
      </c>
      <c r="R48" s="14">
        <v>0</v>
      </c>
      <c r="S48" s="14">
        <v>0</v>
      </c>
      <c r="T48" s="14">
        <f t="shared" si="2"/>
        <v>89.08000000000001</v>
      </c>
      <c r="U48" s="14">
        <f t="shared" si="3"/>
        <v>49</v>
      </c>
      <c r="V48" s="11">
        <v>27.59</v>
      </c>
      <c r="W48" s="11">
        <v>24</v>
      </c>
      <c r="X48" s="11">
        <v>21.33</v>
      </c>
      <c r="Y48" s="11">
        <v>12</v>
      </c>
      <c r="Z48" s="11">
        <v>42.33</v>
      </c>
      <c r="AA48" s="11">
        <v>12</v>
      </c>
      <c r="AB48" s="11">
        <v>0</v>
      </c>
      <c r="AC48" s="11">
        <v>0</v>
      </c>
      <c r="AD48" s="11">
        <f t="shared" si="4"/>
        <v>91.25</v>
      </c>
      <c r="AE48" s="11">
        <f t="shared" si="5"/>
        <v>48</v>
      </c>
      <c r="AF48" s="14">
        <v>27.58</v>
      </c>
      <c r="AG48" s="14">
        <v>25</v>
      </c>
      <c r="AH48" s="14">
        <v>25.92</v>
      </c>
      <c r="AI48" s="14">
        <v>15</v>
      </c>
      <c r="AJ48" s="14">
        <v>32.75</v>
      </c>
      <c r="AK48" s="14">
        <v>7</v>
      </c>
      <c r="AL48" s="14">
        <v>5.42</v>
      </c>
      <c r="AM48" s="14">
        <v>1</v>
      </c>
      <c r="AN48" s="14">
        <f t="shared" si="6"/>
        <v>91.67</v>
      </c>
      <c r="AO48" s="14">
        <f t="shared" si="7"/>
        <v>48</v>
      </c>
      <c r="AP48" s="11">
        <v>26.88</v>
      </c>
      <c r="AQ48" s="11">
        <v>24</v>
      </c>
      <c r="AR48" s="11">
        <v>19.58</v>
      </c>
      <c r="AS48" s="11">
        <v>12</v>
      </c>
      <c r="AT48" s="11">
        <v>41</v>
      </c>
      <c r="AU48" s="11">
        <v>9</v>
      </c>
      <c r="AV48" s="11">
        <v>0</v>
      </c>
      <c r="AW48" s="11">
        <v>0</v>
      </c>
      <c r="AX48" s="11">
        <v>87.46</v>
      </c>
      <c r="AY48" s="11">
        <v>45</v>
      </c>
      <c r="AZ48" s="14">
        <v>27.05</v>
      </c>
      <c r="BA48" s="14">
        <v>25</v>
      </c>
      <c r="BB48" s="14">
        <v>17.75</v>
      </c>
      <c r="BC48" s="14">
        <v>9</v>
      </c>
      <c r="BD48" s="14">
        <v>32.58</v>
      </c>
      <c r="BE48" s="14">
        <v>8</v>
      </c>
      <c r="BF48" s="14">
        <v>6.03</v>
      </c>
      <c r="BG48" s="14">
        <v>1</v>
      </c>
      <c r="BH48" s="14">
        <v>83.41</v>
      </c>
      <c r="BI48" s="14">
        <v>43</v>
      </c>
      <c r="BJ48" s="25"/>
      <c r="BK48" s="25"/>
    </row>
    <row r="49" spans="1:63" ht="12.75">
      <c r="A49" s="3" t="s">
        <v>44</v>
      </c>
      <c r="B49" s="11">
        <v>46</v>
      </c>
      <c r="C49" s="11">
        <v>42</v>
      </c>
      <c r="D49" s="11">
        <v>50.08</v>
      </c>
      <c r="E49" s="11">
        <v>28</v>
      </c>
      <c r="F49" s="11">
        <v>52.75</v>
      </c>
      <c r="G49" s="11">
        <v>10</v>
      </c>
      <c r="H49" s="11">
        <v>0</v>
      </c>
      <c r="I49" s="11">
        <v>0</v>
      </c>
      <c r="J49" s="11">
        <f t="shared" si="0"/>
        <v>148.82999999999998</v>
      </c>
      <c r="K49" s="11">
        <f t="shared" si="1"/>
        <v>80</v>
      </c>
      <c r="L49" s="14">
        <v>39.83</v>
      </c>
      <c r="M49" s="14">
        <v>36</v>
      </c>
      <c r="N49" s="14">
        <v>49.17</v>
      </c>
      <c r="O49" s="14">
        <v>30</v>
      </c>
      <c r="P49" s="14">
        <v>52.24</v>
      </c>
      <c r="Q49" s="14">
        <v>12</v>
      </c>
      <c r="R49" s="14">
        <v>17.75</v>
      </c>
      <c r="S49" s="14">
        <v>1</v>
      </c>
      <c r="T49" s="14">
        <f t="shared" si="2"/>
        <v>158.99</v>
      </c>
      <c r="U49" s="14">
        <f t="shared" si="3"/>
        <v>79</v>
      </c>
      <c r="V49" s="11">
        <v>39.84</v>
      </c>
      <c r="W49" s="11">
        <v>37</v>
      </c>
      <c r="X49" s="11">
        <v>49.66</v>
      </c>
      <c r="Y49" s="11">
        <v>29</v>
      </c>
      <c r="Z49" s="11">
        <v>53.32</v>
      </c>
      <c r="AA49" s="11">
        <v>13</v>
      </c>
      <c r="AB49" s="11">
        <v>28.42</v>
      </c>
      <c r="AC49" s="11">
        <v>2</v>
      </c>
      <c r="AD49" s="11">
        <f t="shared" si="4"/>
        <v>171.24</v>
      </c>
      <c r="AE49" s="11">
        <f t="shared" si="5"/>
        <v>81</v>
      </c>
      <c r="AF49" s="14">
        <v>37.83</v>
      </c>
      <c r="AG49" s="14">
        <v>35</v>
      </c>
      <c r="AH49" s="14">
        <v>45</v>
      </c>
      <c r="AI49" s="14">
        <v>27</v>
      </c>
      <c r="AJ49" s="14">
        <v>59.58</v>
      </c>
      <c r="AK49" s="14">
        <v>15</v>
      </c>
      <c r="AL49" s="14">
        <v>19.58</v>
      </c>
      <c r="AM49" s="14">
        <v>1</v>
      </c>
      <c r="AN49" s="14">
        <f t="shared" si="6"/>
        <v>161.99</v>
      </c>
      <c r="AO49" s="14">
        <f t="shared" si="7"/>
        <v>78</v>
      </c>
      <c r="AP49" s="11">
        <v>39.25</v>
      </c>
      <c r="AQ49" s="11">
        <v>34</v>
      </c>
      <c r="AR49" s="11">
        <v>40.33</v>
      </c>
      <c r="AS49" s="11">
        <v>23</v>
      </c>
      <c r="AT49" s="11">
        <v>56.42</v>
      </c>
      <c r="AU49" s="11">
        <v>14</v>
      </c>
      <c r="AV49" s="11">
        <v>20.25</v>
      </c>
      <c r="AW49" s="11">
        <v>1</v>
      </c>
      <c r="AX49" s="11">
        <v>156.25</v>
      </c>
      <c r="AY49" s="11">
        <v>72</v>
      </c>
      <c r="AZ49" s="14">
        <v>38.83</v>
      </c>
      <c r="BA49" s="14">
        <v>35</v>
      </c>
      <c r="BB49" s="14">
        <v>40.16</v>
      </c>
      <c r="BC49" s="14">
        <v>22</v>
      </c>
      <c r="BD49" s="14">
        <v>69.34</v>
      </c>
      <c r="BE49" s="14">
        <v>13</v>
      </c>
      <c r="BF49" s="14">
        <v>0</v>
      </c>
      <c r="BG49" s="14">
        <v>0</v>
      </c>
      <c r="BH49" s="14">
        <v>148.33</v>
      </c>
      <c r="BI49" s="14">
        <v>70</v>
      </c>
      <c r="BJ49" s="25"/>
      <c r="BK49" s="25"/>
    </row>
    <row r="50" spans="1:63" ht="12.75">
      <c r="A50" s="3" t="s">
        <v>45</v>
      </c>
      <c r="B50" s="11">
        <v>63.18</v>
      </c>
      <c r="C50" s="11">
        <v>55</v>
      </c>
      <c r="D50" s="11">
        <v>83.76</v>
      </c>
      <c r="E50" s="11">
        <v>47</v>
      </c>
      <c r="F50" s="11">
        <v>105.67</v>
      </c>
      <c r="G50" s="11">
        <v>21</v>
      </c>
      <c r="H50" s="11">
        <v>78.25</v>
      </c>
      <c r="I50" s="11">
        <v>7</v>
      </c>
      <c r="J50" s="11">
        <f t="shared" si="0"/>
        <v>330.86</v>
      </c>
      <c r="K50" s="11">
        <f t="shared" si="1"/>
        <v>130</v>
      </c>
      <c r="L50" s="14">
        <v>56.76</v>
      </c>
      <c r="M50" s="14">
        <v>50</v>
      </c>
      <c r="N50" s="14">
        <v>87.75</v>
      </c>
      <c r="O50" s="14">
        <v>49</v>
      </c>
      <c r="P50" s="14">
        <v>96.5</v>
      </c>
      <c r="Q50" s="14">
        <v>22</v>
      </c>
      <c r="R50" s="14">
        <v>109.58</v>
      </c>
      <c r="S50" s="14">
        <v>9</v>
      </c>
      <c r="T50" s="14">
        <f t="shared" si="2"/>
        <v>350.59</v>
      </c>
      <c r="U50" s="14">
        <f t="shared" si="3"/>
        <v>130</v>
      </c>
      <c r="V50" s="11">
        <v>65.25</v>
      </c>
      <c r="W50" s="11">
        <v>59</v>
      </c>
      <c r="X50" s="11">
        <v>77.26</v>
      </c>
      <c r="Y50" s="11">
        <v>43</v>
      </c>
      <c r="Z50" s="11">
        <v>111.42</v>
      </c>
      <c r="AA50" s="11">
        <v>24</v>
      </c>
      <c r="AB50" s="11">
        <v>129.37</v>
      </c>
      <c r="AC50" s="11">
        <v>11</v>
      </c>
      <c r="AD50" s="11">
        <f t="shared" si="4"/>
        <v>383.3</v>
      </c>
      <c r="AE50" s="11">
        <f t="shared" si="5"/>
        <v>137</v>
      </c>
      <c r="AF50" s="14">
        <v>62.92</v>
      </c>
      <c r="AG50" s="14">
        <v>56</v>
      </c>
      <c r="AH50" s="14">
        <v>70.83</v>
      </c>
      <c r="AI50" s="14">
        <v>43</v>
      </c>
      <c r="AJ50" s="14">
        <v>108.02</v>
      </c>
      <c r="AK50" s="14">
        <v>23</v>
      </c>
      <c r="AL50" s="14">
        <v>142.35</v>
      </c>
      <c r="AM50" s="14">
        <v>12</v>
      </c>
      <c r="AN50" s="14">
        <f t="shared" si="6"/>
        <v>384.12</v>
      </c>
      <c r="AO50" s="14">
        <f t="shared" si="7"/>
        <v>134</v>
      </c>
      <c r="AP50" s="11">
        <v>67.66</v>
      </c>
      <c r="AQ50" s="11">
        <v>63</v>
      </c>
      <c r="AR50" s="11">
        <v>84.83</v>
      </c>
      <c r="AS50" s="11">
        <v>42</v>
      </c>
      <c r="AT50" s="11">
        <v>161.91</v>
      </c>
      <c r="AU50" s="11">
        <v>26</v>
      </c>
      <c r="AV50" s="11">
        <v>49.75</v>
      </c>
      <c r="AW50" s="11">
        <v>4</v>
      </c>
      <c r="AX50" s="11">
        <v>364.15</v>
      </c>
      <c r="AY50" s="11">
        <v>135</v>
      </c>
      <c r="AZ50" s="14">
        <v>69.91</v>
      </c>
      <c r="BA50" s="14">
        <v>58</v>
      </c>
      <c r="BB50" s="14">
        <v>70.84</v>
      </c>
      <c r="BC50" s="14">
        <v>39</v>
      </c>
      <c r="BD50" s="14">
        <v>112.6</v>
      </c>
      <c r="BE50" s="14">
        <v>22</v>
      </c>
      <c r="BF50" s="14">
        <v>86.89</v>
      </c>
      <c r="BG50" s="14">
        <v>7</v>
      </c>
      <c r="BH50" s="14">
        <v>340.24</v>
      </c>
      <c r="BI50" s="14">
        <v>126</v>
      </c>
      <c r="BJ50" s="25"/>
      <c r="BK50" s="25"/>
    </row>
    <row r="51" spans="1:63" ht="12.75">
      <c r="A51" s="3" t="s">
        <v>46</v>
      </c>
      <c r="B51" s="11">
        <v>24.83</v>
      </c>
      <c r="C51" s="11">
        <v>20</v>
      </c>
      <c r="D51" s="11">
        <v>53.09</v>
      </c>
      <c r="E51" s="11">
        <v>27</v>
      </c>
      <c r="F51" s="11">
        <v>38.17</v>
      </c>
      <c r="G51" s="11">
        <v>8</v>
      </c>
      <c r="H51" s="11">
        <v>32.42</v>
      </c>
      <c r="I51" s="11">
        <v>2</v>
      </c>
      <c r="J51" s="11">
        <f t="shared" si="0"/>
        <v>148.51</v>
      </c>
      <c r="K51" s="11">
        <f t="shared" si="1"/>
        <v>57</v>
      </c>
      <c r="L51" s="14">
        <v>27.5</v>
      </c>
      <c r="M51" s="14">
        <v>24</v>
      </c>
      <c r="N51" s="14">
        <v>52.83</v>
      </c>
      <c r="O51" s="14">
        <v>25</v>
      </c>
      <c r="P51" s="14">
        <v>30.09</v>
      </c>
      <c r="Q51" s="14">
        <v>7</v>
      </c>
      <c r="R51" s="14">
        <v>38</v>
      </c>
      <c r="S51" s="14">
        <v>3</v>
      </c>
      <c r="T51" s="14">
        <f t="shared" si="2"/>
        <v>148.42000000000002</v>
      </c>
      <c r="U51" s="14">
        <f t="shared" si="3"/>
        <v>59</v>
      </c>
      <c r="V51" s="11">
        <v>31.34</v>
      </c>
      <c r="W51" s="11">
        <v>25</v>
      </c>
      <c r="X51" s="11">
        <v>34.68</v>
      </c>
      <c r="Y51" s="11">
        <v>20</v>
      </c>
      <c r="Z51" s="11">
        <v>48.15</v>
      </c>
      <c r="AA51" s="11">
        <v>11</v>
      </c>
      <c r="AB51" s="11">
        <v>37.17</v>
      </c>
      <c r="AC51" s="11">
        <v>3</v>
      </c>
      <c r="AD51" s="11">
        <f t="shared" si="4"/>
        <v>151.33999999999997</v>
      </c>
      <c r="AE51" s="11">
        <f t="shared" si="5"/>
        <v>59</v>
      </c>
      <c r="AF51" s="14">
        <v>21.58</v>
      </c>
      <c r="AG51" s="14">
        <v>17</v>
      </c>
      <c r="AH51" s="14">
        <v>44</v>
      </c>
      <c r="AI51" s="14">
        <v>22</v>
      </c>
      <c r="AJ51" s="14">
        <v>56.5</v>
      </c>
      <c r="AK51" s="14">
        <v>12</v>
      </c>
      <c r="AL51" s="14">
        <v>34.42</v>
      </c>
      <c r="AM51" s="14">
        <v>3</v>
      </c>
      <c r="AN51" s="14">
        <f t="shared" si="6"/>
        <v>156.5</v>
      </c>
      <c r="AO51" s="14">
        <f t="shared" si="7"/>
        <v>54</v>
      </c>
      <c r="AP51" s="11">
        <v>23.67</v>
      </c>
      <c r="AQ51" s="11">
        <v>19</v>
      </c>
      <c r="AR51" s="11">
        <v>39.33</v>
      </c>
      <c r="AS51" s="11">
        <v>20</v>
      </c>
      <c r="AT51" s="11">
        <v>40.92</v>
      </c>
      <c r="AU51" s="11">
        <v>10</v>
      </c>
      <c r="AV51" s="11">
        <v>47.83</v>
      </c>
      <c r="AW51" s="11">
        <v>5</v>
      </c>
      <c r="AX51" s="11">
        <v>151.75</v>
      </c>
      <c r="AY51" s="11">
        <v>54</v>
      </c>
      <c r="AZ51" s="14">
        <v>18.58</v>
      </c>
      <c r="BA51" s="14">
        <v>16</v>
      </c>
      <c r="BB51" s="14">
        <v>53.42</v>
      </c>
      <c r="BC51" s="14">
        <v>25</v>
      </c>
      <c r="BD51" s="14">
        <v>48.25</v>
      </c>
      <c r="BE51" s="14">
        <v>8</v>
      </c>
      <c r="BF51" s="14">
        <v>34.75</v>
      </c>
      <c r="BG51" s="14">
        <v>3</v>
      </c>
      <c r="BH51" s="14">
        <v>155</v>
      </c>
      <c r="BI51" s="14">
        <v>52</v>
      </c>
      <c r="BJ51" s="25"/>
      <c r="BK51" s="25"/>
    </row>
    <row r="52" spans="1:63" ht="12.75">
      <c r="A52" s="3" t="s">
        <v>47</v>
      </c>
      <c r="B52" s="11">
        <v>4</v>
      </c>
      <c r="C52" s="11">
        <v>4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f t="shared" si="0"/>
        <v>4</v>
      </c>
      <c r="K52" s="11">
        <f t="shared" si="1"/>
        <v>4</v>
      </c>
      <c r="L52" s="14">
        <v>3</v>
      </c>
      <c r="M52" s="14">
        <v>3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f t="shared" si="2"/>
        <v>3</v>
      </c>
      <c r="U52" s="14">
        <f t="shared" si="3"/>
        <v>3</v>
      </c>
      <c r="V52" s="11">
        <v>4</v>
      </c>
      <c r="W52" s="11">
        <v>4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f t="shared" si="4"/>
        <v>4</v>
      </c>
      <c r="AE52" s="11">
        <f t="shared" si="5"/>
        <v>4</v>
      </c>
      <c r="AF52" s="14">
        <v>3.92</v>
      </c>
      <c r="AG52" s="14">
        <v>4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f t="shared" si="6"/>
        <v>3.92</v>
      </c>
      <c r="AO52" s="14">
        <f t="shared" si="7"/>
        <v>4</v>
      </c>
      <c r="AP52" s="11">
        <v>3</v>
      </c>
      <c r="AQ52" s="11">
        <v>3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3</v>
      </c>
      <c r="AY52" s="11">
        <v>3</v>
      </c>
      <c r="AZ52" s="14">
        <v>3</v>
      </c>
      <c r="BA52" s="14">
        <v>3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v>3</v>
      </c>
      <c r="BI52" s="14">
        <v>3</v>
      </c>
      <c r="BJ52" s="25"/>
      <c r="BK52" s="25"/>
    </row>
    <row r="53" spans="1:63" ht="12.75">
      <c r="A53" s="3" t="s">
        <v>48</v>
      </c>
      <c r="B53" s="11">
        <v>38.5</v>
      </c>
      <c r="C53" s="11">
        <v>31</v>
      </c>
      <c r="D53" s="11">
        <v>36.18</v>
      </c>
      <c r="E53" s="11">
        <v>20</v>
      </c>
      <c r="F53" s="11">
        <v>22.09</v>
      </c>
      <c r="G53" s="11">
        <v>5</v>
      </c>
      <c r="H53" s="11">
        <v>6.08</v>
      </c>
      <c r="I53" s="11">
        <v>1</v>
      </c>
      <c r="J53" s="11">
        <f t="shared" si="0"/>
        <v>102.85000000000001</v>
      </c>
      <c r="K53" s="11">
        <f t="shared" si="1"/>
        <v>57</v>
      </c>
      <c r="L53" s="14">
        <v>37.59</v>
      </c>
      <c r="M53" s="14">
        <v>34</v>
      </c>
      <c r="N53" s="14">
        <v>32.5</v>
      </c>
      <c r="O53" s="14">
        <v>20</v>
      </c>
      <c r="P53" s="14">
        <v>24.75</v>
      </c>
      <c r="Q53" s="14">
        <v>5</v>
      </c>
      <c r="R53" s="14">
        <v>6.42</v>
      </c>
      <c r="S53" s="14">
        <v>1</v>
      </c>
      <c r="T53" s="14">
        <f t="shared" si="2"/>
        <v>101.26</v>
      </c>
      <c r="U53" s="14">
        <f t="shared" si="3"/>
        <v>60</v>
      </c>
      <c r="V53" s="11">
        <v>27</v>
      </c>
      <c r="W53" s="11">
        <v>26</v>
      </c>
      <c r="X53" s="11">
        <v>43</v>
      </c>
      <c r="Y53" s="11">
        <v>25</v>
      </c>
      <c r="Z53" s="11">
        <v>19.08</v>
      </c>
      <c r="AA53" s="11">
        <v>4</v>
      </c>
      <c r="AB53" s="11">
        <v>7</v>
      </c>
      <c r="AC53" s="11">
        <v>1</v>
      </c>
      <c r="AD53" s="11">
        <f t="shared" si="4"/>
        <v>96.08</v>
      </c>
      <c r="AE53" s="11">
        <f t="shared" si="5"/>
        <v>56</v>
      </c>
      <c r="AF53" s="14">
        <v>34.25</v>
      </c>
      <c r="AG53" s="14">
        <v>32</v>
      </c>
      <c r="AH53" s="14">
        <v>32.5</v>
      </c>
      <c r="AI53" s="14">
        <v>20</v>
      </c>
      <c r="AJ53" s="14">
        <v>21</v>
      </c>
      <c r="AK53" s="14">
        <v>6</v>
      </c>
      <c r="AL53" s="14">
        <v>6.25</v>
      </c>
      <c r="AM53" s="14">
        <v>1</v>
      </c>
      <c r="AN53" s="14">
        <f t="shared" si="6"/>
        <v>94</v>
      </c>
      <c r="AO53" s="14">
        <f t="shared" si="7"/>
        <v>59</v>
      </c>
      <c r="AP53" s="11">
        <v>35.92</v>
      </c>
      <c r="AQ53" s="11">
        <v>33</v>
      </c>
      <c r="AR53" s="11">
        <v>34.08</v>
      </c>
      <c r="AS53" s="11">
        <v>19</v>
      </c>
      <c r="AT53" s="11">
        <v>17.91</v>
      </c>
      <c r="AU53" s="11">
        <v>5</v>
      </c>
      <c r="AV53" s="11">
        <v>7</v>
      </c>
      <c r="AW53" s="11">
        <v>1</v>
      </c>
      <c r="AX53" s="11">
        <v>94.91</v>
      </c>
      <c r="AY53" s="11">
        <v>58</v>
      </c>
      <c r="AZ53" s="14">
        <v>37.67</v>
      </c>
      <c r="BA53" s="14">
        <v>35</v>
      </c>
      <c r="BB53" s="14">
        <v>27.67</v>
      </c>
      <c r="BC53" s="14">
        <v>16</v>
      </c>
      <c r="BD53" s="14">
        <v>18</v>
      </c>
      <c r="BE53" s="14">
        <v>5</v>
      </c>
      <c r="BF53" s="14">
        <v>7.83</v>
      </c>
      <c r="BG53" s="14">
        <v>1</v>
      </c>
      <c r="BH53" s="14">
        <v>91.17</v>
      </c>
      <c r="BI53" s="14">
        <v>57</v>
      </c>
      <c r="BJ53" s="25"/>
      <c r="BK53" s="25"/>
    </row>
    <row r="54" spans="1:63" ht="12.75">
      <c r="A54" s="3"/>
      <c r="BJ54" s="25"/>
      <c r="BK54" s="25"/>
    </row>
    <row r="55" spans="1:63" ht="12.75">
      <c r="A55" s="4" t="s">
        <v>49</v>
      </c>
      <c r="B55" s="13">
        <f>+SUM(B6:B53)</f>
        <v>4164.33</v>
      </c>
      <c r="C55" s="13">
        <f aca="true" t="shared" si="8" ref="C55:AC55">+SUM(C6:C53)</f>
        <v>3602</v>
      </c>
      <c r="D55" s="13">
        <f t="shared" si="8"/>
        <v>5139.840000000001</v>
      </c>
      <c r="E55" s="13">
        <f t="shared" si="8"/>
        <v>2615</v>
      </c>
      <c r="F55" s="13">
        <f t="shared" si="8"/>
        <v>7092.53</v>
      </c>
      <c r="G55" s="13">
        <f t="shared" si="8"/>
        <v>1412</v>
      </c>
      <c r="H55" s="13">
        <f t="shared" si="8"/>
        <v>3381.2599999999998</v>
      </c>
      <c r="I55" s="13">
        <f t="shared" si="8"/>
        <v>289</v>
      </c>
      <c r="J55" s="13">
        <f>+B55+D55+F55+H55</f>
        <v>19777.96</v>
      </c>
      <c r="K55" s="13">
        <f>+C55+E55+G55+I55</f>
        <v>7918</v>
      </c>
      <c r="L55" s="15">
        <f t="shared" si="8"/>
        <v>4140.750000000002</v>
      </c>
      <c r="M55" s="15">
        <f t="shared" si="8"/>
        <v>3581</v>
      </c>
      <c r="N55" s="15">
        <f t="shared" si="8"/>
        <v>5121.000000000002</v>
      </c>
      <c r="O55" s="15">
        <f t="shared" si="8"/>
        <v>2656</v>
      </c>
      <c r="P55" s="15">
        <f t="shared" si="8"/>
        <v>6923.92</v>
      </c>
      <c r="Q55" s="15">
        <f t="shared" si="8"/>
        <v>1403</v>
      </c>
      <c r="R55" s="15">
        <f t="shared" si="8"/>
        <v>3727.49</v>
      </c>
      <c r="S55" s="15">
        <f t="shared" si="8"/>
        <v>323</v>
      </c>
      <c r="T55" s="15">
        <f>+L55+N55+P55+R55</f>
        <v>19913.160000000003</v>
      </c>
      <c r="U55" s="15">
        <f>+M55+O55+Q55+S55</f>
        <v>7963</v>
      </c>
      <c r="V55" s="13">
        <f t="shared" si="8"/>
        <v>4257.17</v>
      </c>
      <c r="W55" s="13">
        <f t="shared" si="8"/>
        <v>3679</v>
      </c>
      <c r="X55" s="13">
        <f t="shared" si="8"/>
        <v>5037.530000000001</v>
      </c>
      <c r="Y55" s="13">
        <f t="shared" si="8"/>
        <v>2634</v>
      </c>
      <c r="Z55" s="13">
        <f t="shared" si="8"/>
        <v>7082.409999999999</v>
      </c>
      <c r="AA55" s="13">
        <f t="shared" si="8"/>
        <v>1468</v>
      </c>
      <c r="AB55" s="13">
        <f t="shared" si="8"/>
        <v>4011.3200000000006</v>
      </c>
      <c r="AC55" s="13">
        <f t="shared" si="8"/>
        <v>347</v>
      </c>
      <c r="AD55" s="13">
        <f>+V55+X55+Z55+AB55</f>
        <v>20388.43</v>
      </c>
      <c r="AE55" s="13">
        <f>+W55+Y55+AA55+AC55</f>
        <v>8128</v>
      </c>
      <c r="AF55" s="15">
        <v>4651.89</v>
      </c>
      <c r="AG55" s="15">
        <v>3807</v>
      </c>
      <c r="AH55" s="15">
        <v>4850.14</v>
      </c>
      <c r="AI55" s="15">
        <v>2559</v>
      </c>
      <c r="AJ55" s="15">
        <v>6840.48</v>
      </c>
      <c r="AK55" s="15">
        <v>1419</v>
      </c>
      <c r="AL55" s="15">
        <v>4195.43</v>
      </c>
      <c r="AM55" s="15">
        <v>374</v>
      </c>
      <c r="AN55" s="15">
        <f>+AF55+AH55+AJ55+AL55</f>
        <v>20537.940000000002</v>
      </c>
      <c r="AO55" s="15">
        <f>+AG55+AI55+AK55+AM55</f>
        <v>8159</v>
      </c>
      <c r="AP55" s="13">
        <f>+SUM(AP6:AP53)</f>
        <v>4719.45</v>
      </c>
      <c r="AQ55" s="13">
        <f aca="true" t="shared" si="9" ref="AQ55:BI55">+SUM(AQ6:AQ53)</f>
        <v>3964</v>
      </c>
      <c r="AR55" s="13">
        <f t="shared" si="9"/>
        <v>4873.25</v>
      </c>
      <c r="AS55" s="13">
        <f t="shared" si="9"/>
        <v>2452</v>
      </c>
      <c r="AT55" s="13">
        <f t="shared" si="9"/>
        <v>6896.01</v>
      </c>
      <c r="AU55" s="13">
        <f t="shared" si="9"/>
        <v>1341</v>
      </c>
      <c r="AV55" s="13">
        <f t="shared" si="9"/>
        <v>3348.8300000000004</v>
      </c>
      <c r="AW55" s="13">
        <f t="shared" si="9"/>
        <v>284</v>
      </c>
      <c r="AX55" s="13">
        <f t="shared" si="9"/>
        <v>19837.54</v>
      </c>
      <c r="AY55" s="13">
        <f t="shared" si="9"/>
        <v>8041</v>
      </c>
      <c r="AZ55" s="15">
        <f t="shared" si="9"/>
        <v>4512.239999999999</v>
      </c>
      <c r="BA55" s="15">
        <f t="shared" si="9"/>
        <v>3775</v>
      </c>
      <c r="BB55" s="15">
        <f t="shared" si="9"/>
        <v>4711.25</v>
      </c>
      <c r="BC55" s="15">
        <f t="shared" si="9"/>
        <v>2410</v>
      </c>
      <c r="BD55" s="15">
        <f t="shared" si="9"/>
        <v>6475.89</v>
      </c>
      <c r="BE55" s="15">
        <f t="shared" si="9"/>
        <v>1292</v>
      </c>
      <c r="BF55" s="15">
        <f t="shared" si="9"/>
        <v>3163.86</v>
      </c>
      <c r="BG55" s="15">
        <f t="shared" si="9"/>
        <v>283</v>
      </c>
      <c r="BH55" s="15">
        <f t="shared" si="9"/>
        <v>18863.24</v>
      </c>
      <c r="BI55" s="15">
        <f t="shared" si="9"/>
        <v>7760</v>
      </c>
      <c r="BJ55" s="25"/>
      <c r="BK55" s="25"/>
    </row>
    <row r="56" spans="1:63" ht="12.75">
      <c r="A56" s="5" t="s">
        <v>50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5"/>
    </row>
    <row r="57" spans="1:63" ht="12.75">
      <c r="A57" s="3" t="s">
        <v>51</v>
      </c>
      <c r="B57" s="11">
        <f>+B9+B10+B20+B21+B22+B24+B25+B33+B35+B36+B52</f>
        <v>271.65999999999997</v>
      </c>
      <c r="C57" s="11">
        <f aca="true" t="shared" si="10" ref="C57:AC57">+C9+C10+C20+C21+C22+C24+C25+C33+C35+C36+C52</f>
        <v>257</v>
      </c>
      <c r="D57" s="11">
        <f t="shared" si="10"/>
        <v>295.16999999999996</v>
      </c>
      <c r="E57" s="11">
        <f t="shared" si="10"/>
        <v>165</v>
      </c>
      <c r="F57" s="11">
        <f t="shared" si="10"/>
        <v>266.08</v>
      </c>
      <c r="G57" s="11">
        <f t="shared" si="10"/>
        <v>57</v>
      </c>
      <c r="H57" s="11">
        <f t="shared" si="10"/>
        <v>92.91</v>
      </c>
      <c r="I57" s="11">
        <f t="shared" si="10"/>
        <v>7</v>
      </c>
      <c r="J57" s="11">
        <f aca="true" t="shared" si="11" ref="J57:K59">+B57+D57+F57+H57</f>
        <v>925.8199999999998</v>
      </c>
      <c r="K57" s="11">
        <f t="shared" si="11"/>
        <v>486</v>
      </c>
      <c r="L57" s="14">
        <f t="shared" si="10"/>
        <v>262.59</v>
      </c>
      <c r="M57" s="14">
        <f t="shared" si="10"/>
        <v>248</v>
      </c>
      <c r="N57" s="14">
        <f t="shared" si="10"/>
        <v>302.41999999999996</v>
      </c>
      <c r="O57" s="14">
        <f t="shared" si="10"/>
        <v>174</v>
      </c>
      <c r="P57" s="14">
        <f t="shared" si="10"/>
        <v>252.74</v>
      </c>
      <c r="Q57" s="14">
        <f t="shared" si="10"/>
        <v>57</v>
      </c>
      <c r="R57" s="14">
        <f t="shared" si="10"/>
        <v>129.98</v>
      </c>
      <c r="S57" s="14">
        <f t="shared" si="10"/>
        <v>9</v>
      </c>
      <c r="T57" s="14">
        <f aca="true" t="shared" si="12" ref="T57:U59">+L57+N57+P57+R57</f>
        <v>947.73</v>
      </c>
      <c r="U57" s="14">
        <f t="shared" si="12"/>
        <v>488</v>
      </c>
      <c r="V57" s="11">
        <f t="shared" si="10"/>
        <v>281.57</v>
      </c>
      <c r="W57" s="11">
        <f t="shared" si="10"/>
        <v>264</v>
      </c>
      <c r="X57" s="11">
        <f t="shared" si="10"/>
        <v>290.67</v>
      </c>
      <c r="Y57" s="11">
        <f t="shared" si="10"/>
        <v>165</v>
      </c>
      <c r="Z57" s="11">
        <f t="shared" si="10"/>
        <v>278.03000000000003</v>
      </c>
      <c r="AA57" s="11">
        <f t="shared" si="10"/>
        <v>66</v>
      </c>
      <c r="AB57" s="11">
        <f t="shared" si="10"/>
        <v>90.5</v>
      </c>
      <c r="AC57" s="11">
        <f t="shared" si="10"/>
        <v>7</v>
      </c>
      <c r="AD57" s="11">
        <f aca="true" t="shared" si="13" ref="AD57:AE59">+V57+X57+Z57+AB57</f>
        <v>940.77</v>
      </c>
      <c r="AE57" s="11">
        <f t="shared" si="13"/>
        <v>502</v>
      </c>
      <c r="AF57" s="14">
        <v>280.86</v>
      </c>
      <c r="AG57" s="14">
        <v>260</v>
      </c>
      <c r="AH57" s="14">
        <v>274.45</v>
      </c>
      <c r="AI57" s="14">
        <v>160</v>
      </c>
      <c r="AJ57" s="14">
        <v>275.34</v>
      </c>
      <c r="AK57" s="14">
        <v>71</v>
      </c>
      <c r="AL57" s="14">
        <v>89.41</v>
      </c>
      <c r="AM57" s="14">
        <v>7</v>
      </c>
      <c r="AN57" s="14">
        <f aca="true" t="shared" si="14" ref="AN57:AO59">+AF57+AH57+AJ57+AL57</f>
        <v>920.0599999999998</v>
      </c>
      <c r="AO57" s="14">
        <f t="shared" si="14"/>
        <v>498</v>
      </c>
      <c r="AP57" s="11">
        <v>307.18</v>
      </c>
      <c r="AQ57" s="11">
        <v>282</v>
      </c>
      <c r="AR57" s="11">
        <v>268.77</v>
      </c>
      <c r="AS57" s="11">
        <v>149</v>
      </c>
      <c r="AT57" s="11">
        <v>272.77</v>
      </c>
      <c r="AU57" s="11">
        <v>64</v>
      </c>
      <c r="AV57" s="11">
        <v>87.03</v>
      </c>
      <c r="AW57" s="11">
        <v>7</v>
      </c>
      <c r="AX57" s="11">
        <v>935.75</v>
      </c>
      <c r="AY57" s="11">
        <v>502</v>
      </c>
      <c r="AZ57" s="14">
        <v>301.09</v>
      </c>
      <c r="BA57" s="14">
        <v>267</v>
      </c>
      <c r="BB57" s="14">
        <v>256.14</v>
      </c>
      <c r="BC57" s="14">
        <v>150</v>
      </c>
      <c r="BD57" s="14">
        <v>270.82</v>
      </c>
      <c r="BE57" s="14">
        <v>62</v>
      </c>
      <c r="BF57" s="14">
        <v>74.08</v>
      </c>
      <c r="BG57" s="14">
        <v>6</v>
      </c>
      <c r="BH57" s="14">
        <v>902.13</v>
      </c>
      <c r="BI57" s="14">
        <v>485</v>
      </c>
      <c r="BJ57" s="25"/>
      <c r="BK57" s="25"/>
    </row>
    <row r="58" spans="1:63" ht="12.75">
      <c r="A58" s="3" t="s">
        <v>52</v>
      </c>
      <c r="B58" s="11">
        <f>+B6+B7+B11+B14+B16+B17+B18+B27+B30+B31+B34+B38+B39+B41+B43+B45+B48+B49+B50+B53</f>
        <v>1293.8500000000001</v>
      </c>
      <c r="C58" s="11">
        <f aca="true" t="shared" si="15" ref="C58:AC58">+C6+C7+C11+C14+C16+C17+C18+C27+C30+C31+C34+C38+C39+C41+C43+C45+C48+C49+C50+C53</f>
        <v>1116</v>
      </c>
      <c r="D58" s="11">
        <f t="shared" si="15"/>
        <v>1520.6099999999997</v>
      </c>
      <c r="E58" s="11">
        <f t="shared" si="15"/>
        <v>814</v>
      </c>
      <c r="F58" s="11">
        <f t="shared" si="15"/>
        <v>2216.71</v>
      </c>
      <c r="G58" s="11">
        <f t="shared" si="15"/>
        <v>449</v>
      </c>
      <c r="H58" s="11">
        <f t="shared" si="15"/>
        <v>849.5500000000001</v>
      </c>
      <c r="I58" s="11">
        <f t="shared" si="15"/>
        <v>80</v>
      </c>
      <c r="J58" s="11">
        <f t="shared" si="11"/>
        <v>5880.72</v>
      </c>
      <c r="K58" s="11">
        <f t="shared" si="11"/>
        <v>2459</v>
      </c>
      <c r="L58" s="14">
        <f t="shared" si="15"/>
        <v>1277.34</v>
      </c>
      <c r="M58" s="14">
        <f t="shared" si="15"/>
        <v>1101</v>
      </c>
      <c r="N58" s="14">
        <f t="shared" si="15"/>
        <v>1538.09</v>
      </c>
      <c r="O58" s="14">
        <f t="shared" si="15"/>
        <v>834</v>
      </c>
      <c r="P58" s="14">
        <f t="shared" si="15"/>
        <v>2141.3700000000003</v>
      </c>
      <c r="Q58" s="14">
        <f t="shared" si="15"/>
        <v>444</v>
      </c>
      <c r="R58" s="14">
        <f t="shared" si="15"/>
        <v>988.16</v>
      </c>
      <c r="S58" s="14">
        <f t="shared" si="15"/>
        <v>94</v>
      </c>
      <c r="T58" s="14">
        <f t="shared" si="12"/>
        <v>5944.96</v>
      </c>
      <c r="U58" s="14">
        <f t="shared" si="12"/>
        <v>2473</v>
      </c>
      <c r="V58" s="11">
        <f t="shared" si="15"/>
        <v>1287.7699999999998</v>
      </c>
      <c r="W58" s="11">
        <f t="shared" si="15"/>
        <v>1126</v>
      </c>
      <c r="X58" s="11">
        <f t="shared" si="15"/>
        <v>1521.04</v>
      </c>
      <c r="Y58" s="11">
        <f t="shared" si="15"/>
        <v>824</v>
      </c>
      <c r="Z58" s="11">
        <f t="shared" si="15"/>
        <v>2271.3800000000006</v>
      </c>
      <c r="AA58" s="11">
        <f t="shared" si="15"/>
        <v>474</v>
      </c>
      <c r="AB58" s="11">
        <f t="shared" si="15"/>
        <v>1081.83</v>
      </c>
      <c r="AC58" s="11">
        <f t="shared" si="15"/>
        <v>102</v>
      </c>
      <c r="AD58" s="11">
        <f t="shared" si="13"/>
        <v>6162.02</v>
      </c>
      <c r="AE58" s="11">
        <f t="shared" si="13"/>
        <v>2526</v>
      </c>
      <c r="AF58" s="14">
        <v>1383.98</v>
      </c>
      <c r="AG58" s="14">
        <v>1152</v>
      </c>
      <c r="AH58" s="14">
        <v>1493.11</v>
      </c>
      <c r="AI58" s="14">
        <v>812</v>
      </c>
      <c r="AJ58" s="14">
        <v>2096.92</v>
      </c>
      <c r="AK58" s="14">
        <v>447</v>
      </c>
      <c r="AL58" s="14">
        <v>1192.65</v>
      </c>
      <c r="AM58" s="14">
        <v>115</v>
      </c>
      <c r="AN58" s="14">
        <f t="shared" si="14"/>
        <v>6166.66</v>
      </c>
      <c r="AO58" s="14">
        <f t="shared" si="14"/>
        <v>2526</v>
      </c>
      <c r="AP58" s="11">
        <v>1411.26</v>
      </c>
      <c r="AQ58" s="11">
        <v>1202</v>
      </c>
      <c r="AR58" s="11">
        <v>1471.63</v>
      </c>
      <c r="AS58" s="11">
        <v>756</v>
      </c>
      <c r="AT58" s="11">
        <v>2103.07</v>
      </c>
      <c r="AU58" s="11">
        <v>426</v>
      </c>
      <c r="AV58" s="11">
        <v>873.24</v>
      </c>
      <c r="AW58" s="11">
        <v>81</v>
      </c>
      <c r="AX58" s="11">
        <v>5859.2</v>
      </c>
      <c r="AY58" s="11">
        <v>2465</v>
      </c>
      <c r="AZ58" s="14">
        <v>1331.15</v>
      </c>
      <c r="BA58" s="14">
        <v>1164</v>
      </c>
      <c r="BB58" s="14">
        <v>1373.43</v>
      </c>
      <c r="BC58" s="14">
        <v>735</v>
      </c>
      <c r="BD58" s="14">
        <v>1924.06</v>
      </c>
      <c r="BE58" s="14">
        <v>407</v>
      </c>
      <c r="BF58" s="14">
        <v>941.57</v>
      </c>
      <c r="BG58" s="14">
        <v>88</v>
      </c>
      <c r="BH58" s="14">
        <v>5570.21</v>
      </c>
      <c r="BI58" s="14">
        <v>2394</v>
      </c>
      <c r="BJ58" s="25"/>
      <c r="BK58" s="25"/>
    </row>
    <row r="59" spans="1:63" ht="12.75">
      <c r="A59" s="3" t="s">
        <v>53</v>
      </c>
      <c r="B59" s="11">
        <f>+B8+B12+B13+B15+B19+B23+B26+B28+B29+B32+B37+B40+B42+B44+B46+B47+B51</f>
        <v>2598.8199999999997</v>
      </c>
      <c r="C59" s="11">
        <f aca="true" t="shared" si="16" ref="C59:AC59">+C8+C12+C13+C15+C19+C23+C26+C28+C29+C32+C37+C40+C42+C44+C46+C47+C51</f>
        <v>2229</v>
      </c>
      <c r="D59" s="11">
        <f t="shared" si="16"/>
        <v>3324.06</v>
      </c>
      <c r="E59" s="11">
        <f t="shared" si="16"/>
        <v>1636</v>
      </c>
      <c r="F59" s="11">
        <f t="shared" si="16"/>
        <v>4609.74</v>
      </c>
      <c r="G59" s="11">
        <f t="shared" si="16"/>
        <v>906</v>
      </c>
      <c r="H59" s="11">
        <f t="shared" si="16"/>
        <v>2438.8</v>
      </c>
      <c r="I59" s="11">
        <f t="shared" si="16"/>
        <v>202</v>
      </c>
      <c r="J59" s="11">
        <f t="shared" si="11"/>
        <v>12971.419999999998</v>
      </c>
      <c r="K59" s="11">
        <f t="shared" si="11"/>
        <v>4973</v>
      </c>
      <c r="L59" s="14">
        <f t="shared" si="16"/>
        <v>2600.82</v>
      </c>
      <c r="M59" s="14">
        <f t="shared" si="16"/>
        <v>2232</v>
      </c>
      <c r="N59" s="14">
        <f t="shared" si="16"/>
        <v>3280.4900000000002</v>
      </c>
      <c r="O59" s="14">
        <f t="shared" si="16"/>
        <v>1648</v>
      </c>
      <c r="P59" s="14">
        <f t="shared" si="16"/>
        <v>4529.8099999999995</v>
      </c>
      <c r="Q59" s="14">
        <f t="shared" si="16"/>
        <v>902</v>
      </c>
      <c r="R59" s="14">
        <f t="shared" si="16"/>
        <v>2609.3499999999995</v>
      </c>
      <c r="S59" s="14">
        <f t="shared" si="16"/>
        <v>220</v>
      </c>
      <c r="T59" s="14">
        <f t="shared" si="12"/>
        <v>13020.469999999998</v>
      </c>
      <c r="U59" s="14">
        <f t="shared" si="12"/>
        <v>5002</v>
      </c>
      <c r="V59" s="11">
        <f t="shared" si="16"/>
        <v>2687.8300000000004</v>
      </c>
      <c r="W59" s="11">
        <f t="shared" si="16"/>
        <v>2289</v>
      </c>
      <c r="X59" s="11">
        <f t="shared" si="16"/>
        <v>3225.82</v>
      </c>
      <c r="Y59" s="11">
        <f t="shared" si="16"/>
        <v>1645</v>
      </c>
      <c r="Z59" s="11">
        <f t="shared" si="16"/>
        <v>4533</v>
      </c>
      <c r="AA59" s="11">
        <f t="shared" si="16"/>
        <v>928</v>
      </c>
      <c r="AB59" s="11">
        <f t="shared" si="16"/>
        <v>2838.9900000000002</v>
      </c>
      <c r="AC59" s="11">
        <f t="shared" si="16"/>
        <v>238</v>
      </c>
      <c r="AD59" s="11">
        <f t="shared" si="13"/>
        <v>13285.640000000001</v>
      </c>
      <c r="AE59" s="11">
        <f t="shared" si="13"/>
        <v>5100</v>
      </c>
      <c r="AF59" s="14">
        <v>2987.05</v>
      </c>
      <c r="AG59" s="14">
        <v>2395</v>
      </c>
      <c r="AH59" s="14">
        <v>3082.58</v>
      </c>
      <c r="AI59" s="14">
        <v>1587</v>
      </c>
      <c r="AJ59" s="14">
        <v>4468.22</v>
      </c>
      <c r="AK59" s="14">
        <v>901</v>
      </c>
      <c r="AL59" s="14">
        <v>2913.37</v>
      </c>
      <c r="AM59" s="14">
        <v>252</v>
      </c>
      <c r="AN59" s="14">
        <f t="shared" si="14"/>
        <v>13451.220000000001</v>
      </c>
      <c r="AO59" s="14">
        <f t="shared" si="14"/>
        <v>5135</v>
      </c>
      <c r="AP59" s="11">
        <v>3001.01</v>
      </c>
      <c r="AQ59" s="11">
        <v>2480</v>
      </c>
      <c r="AR59" s="11">
        <v>3132.85</v>
      </c>
      <c r="AS59" s="11">
        <v>1547</v>
      </c>
      <c r="AT59" s="11">
        <v>4520.17</v>
      </c>
      <c r="AU59" s="11">
        <v>851</v>
      </c>
      <c r="AV59" s="11">
        <v>2388.56</v>
      </c>
      <c r="AW59" s="11">
        <v>196</v>
      </c>
      <c r="AX59" s="11">
        <v>13042.59</v>
      </c>
      <c r="AY59" s="11">
        <v>5074</v>
      </c>
      <c r="AZ59" s="14">
        <v>2880</v>
      </c>
      <c r="BA59" s="14">
        <v>2344</v>
      </c>
      <c r="BB59" s="14">
        <v>3081.68</v>
      </c>
      <c r="BC59" s="14">
        <v>1525</v>
      </c>
      <c r="BD59" s="14">
        <v>4281.01</v>
      </c>
      <c r="BE59" s="14">
        <v>823</v>
      </c>
      <c r="BF59" s="14">
        <v>2148.21</v>
      </c>
      <c r="BG59" s="14">
        <v>189</v>
      </c>
      <c r="BH59" s="14">
        <v>12390.9</v>
      </c>
      <c r="BI59" s="14">
        <v>4881</v>
      </c>
      <c r="BJ59" s="25"/>
      <c r="BK59" s="25"/>
    </row>
    <row r="60" spans="1:63" ht="12.75">
      <c r="A60" s="5" t="s">
        <v>54</v>
      </c>
      <c r="BJ60" s="25"/>
      <c r="BK60" s="25"/>
    </row>
    <row r="61" spans="1:63" ht="12.75">
      <c r="A61" s="3" t="s">
        <v>55</v>
      </c>
      <c r="B61" s="11">
        <v>2201.04</v>
      </c>
      <c r="C61" s="11">
        <v>1894</v>
      </c>
      <c r="D61" s="11">
        <v>2827.51</v>
      </c>
      <c r="E61" s="11">
        <v>1394</v>
      </c>
      <c r="F61" s="11">
        <v>3907.78</v>
      </c>
      <c r="G61" s="11">
        <v>756</v>
      </c>
      <c r="H61" s="11">
        <v>2022.19</v>
      </c>
      <c r="I61" s="11">
        <v>164</v>
      </c>
      <c r="J61" s="11">
        <f aca="true" t="shared" si="17" ref="J61:J66">+B61+D61+F61+H61</f>
        <v>10958.52</v>
      </c>
      <c r="K61" s="11">
        <f aca="true" t="shared" si="18" ref="K61:K66">+C61+E61+G61+I61</f>
        <v>4208</v>
      </c>
      <c r="L61" s="14">
        <v>2201.04</v>
      </c>
      <c r="M61" s="14">
        <v>1883</v>
      </c>
      <c r="N61" s="14">
        <v>2793.09</v>
      </c>
      <c r="O61" s="14">
        <v>1415</v>
      </c>
      <c r="P61" s="14">
        <v>3870.59</v>
      </c>
      <c r="Q61" s="14">
        <v>760</v>
      </c>
      <c r="R61" s="14">
        <v>2261.25</v>
      </c>
      <c r="S61" s="14">
        <v>185</v>
      </c>
      <c r="T61" s="14">
        <f aca="true" t="shared" si="19" ref="T61:T66">+L61+N61+P61+R61</f>
        <v>11125.970000000001</v>
      </c>
      <c r="U61" s="14">
        <f aca="true" t="shared" si="20" ref="U61:U66">+M61+O61+Q61+S61</f>
        <v>4243</v>
      </c>
      <c r="V61" s="11">
        <v>2281.6</v>
      </c>
      <c r="W61" s="11">
        <v>1947</v>
      </c>
      <c r="X61" s="11">
        <v>2717.88</v>
      </c>
      <c r="Y61" s="11">
        <v>1390</v>
      </c>
      <c r="Z61" s="11">
        <v>3842.66</v>
      </c>
      <c r="AA61" s="11">
        <v>777</v>
      </c>
      <c r="AB61" s="11">
        <v>2470.6</v>
      </c>
      <c r="AC61" s="11">
        <v>200</v>
      </c>
      <c r="AD61" s="11">
        <f aca="true" t="shared" si="21" ref="AD61:AD66">+V61+X61+Z61+AB61</f>
        <v>11312.74</v>
      </c>
      <c r="AE61" s="11">
        <f aca="true" t="shared" si="22" ref="AE61:AE66">+W61+Y61+AA61+AC61</f>
        <v>4314</v>
      </c>
      <c r="AF61" s="14">
        <v>2550.55</v>
      </c>
      <c r="AG61" s="14">
        <v>2052</v>
      </c>
      <c r="AH61" s="14">
        <v>2616.24</v>
      </c>
      <c r="AI61" s="14">
        <v>1345</v>
      </c>
      <c r="AJ61" s="14">
        <v>3782.43</v>
      </c>
      <c r="AK61" s="14">
        <v>757</v>
      </c>
      <c r="AL61" s="14">
        <v>2494.75</v>
      </c>
      <c r="AM61" s="14">
        <v>211</v>
      </c>
      <c r="AN61" s="14">
        <f aca="true" t="shared" si="23" ref="AN61:AN66">+AF61+AH61+AJ61+AL61</f>
        <v>11443.97</v>
      </c>
      <c r="AO61" s="14">
        <f aca="true" t="shared" si="24" ref="AO61:AO66">+AG61+AI61+AK61+AM61</f>
        <v>4365</v>
      </c>
      <c r="AP61" s="11">
        <v>2593.08</v>
      </c>
      <c r="AQ61" s="11">
        <v>2145</v>
      </c>
      <c r="AR61" s="11">
        <v>2680.16</v>
      </c>
      <c r="AS61" s="11">
        <v>1305</v>
      </c>
      <c r="AT61" s="11">
        <v>3876.02</v>
      </c>
      <c r="AU61" s="11">
        <v>708</v>
      </c>
      <c r="AV61" s="11">
        <v>1876.07</v>
      </c>
      <c r="AW61" s="11">
        <v>151</v>
      </c>
      <c r="AX61" s="11">
        <v>11025.33</v>
      </c>
      <c r="AY61" s="11">
        <v>4309</v>
      </c>
      <c r="AZ61" s="14">
        <v>2503.71</v>
      </c>
      <c r="BA61" s="14">
        <v>2023</v>
      </c>
      <c r="BB61" s="14">
        <v>2557.44</v>
      </c>
      <c r="BC61" s="14">
        <v>1275</v>
      </c>
      <c r="BD61" s="14">
        <v>3636.61</v>
      </c>
      <c r="BE61" s="14">
        <v>693</v>
      </c>
      <c r="BF61" s="14">
        <v>1814.7</v>
      </c>
      <c r="BG61" s="14">
        <v>160</v>
      </c>
      <c r="BH61" s="14">
        <v>10512.46</v>
      </c>
      <c r="BI61" s="14">
        <v>4151</v>
      </c>
      <c r="BJ61" s="25"/>
      <c r="BK61" s="25"/>
    </row>
    <row r="62" spans="1:63" ht="12.75">
      <c r="A62" s="3" t="s">
        <v>56</v>
      </c>
      <c r="B62" s="11">
        <v>568.15</v>
      </c>
      <c r="C62" s="11">
        <v>486</v>
      </c>
      <c r="D62" s="11">
        <v>703.44</v>
      </c>
      <c r="E62" s="11">
        <v>344</v>
      </c>
      <c r="F62" s="11">
        <v>767.48</v>
      </c>
      <c r="G62" s="11">
        <v>152</v>
      </c>
      <c r="H62" s="11">
        <v>279.56</v>
      </c>
      <c r="I62" s="11">
        <v>29</v>
      </c>
      <c r="J62" s="11">
        <f t="shared" si="17"/>
        <v>2318.63</v>
      </c>
      <c r="K62" s="11">
        <f t="shared" si="18"/>
        <v>1011</v>
      </c>
      <c r="L62" s="14">
        <v>571.42</v>
      </c>
      <c r="M62" s="14">
        <v>489</v>
      </c>
      <c r="N62" s="14">
        <v>647.83</v>
      </c>
      <c r="O62" s="14">
        <v>323</v>
      </c>
      <c r="P62" s="14">
        <v>738.64</v>
      </c>
      <c r="Q62" s="14">
        <v>155</v>
      </c>
      <c r="R62" s="14">
        <v>256.92</v>
      </c>
      <c r="S62" s="14">
        <v>29</v>
      </c>
      <c r="T62" s="14">
        <f t="shared" si="19"/>
        <v>2214.81</v>
      </c>
      <c r="U62" s="14">
        <f t="shared" si="20"/>
        <v>996</v>
      </c>
      <c r="V62" s="11">
        <v>561.06</v>
      </c>
      <c r="W62" s="11">
        <v>497</v>
      </c>
      <c r="X62" s="11">
        <v>643.96</v>
      </c>
      <c r="Y62" s="11">
        <v>329</v>
      </c>
      <c r="Z62" s="11">
        <v>811.74</v>
      </c>
      <c r="AA62" s="11">
        <v>169</v>
      </c>
      <c r="AB62" s="11">
        <v>295.65</v>
      </c>
      <c r="AC62" s="11">
        <v>32</v>
      </c>
      <c r="AD62" s="11">
        <f t="shared" si="21"/>
        <v>2312.41</v>
      </c>
      <c r="AE62" s="11">
        <f t="shared" si="22"/>
        <v>1027</v>
      </c>
      <c r="AF62" s="14">
        <v>604.12</v>
      </c>
      <c r="AG62" s="14">
        <v>505</v>
      </c>
      <c r="AH62" s="14">
        <v>608.11</v>
      </c>
      <c r="AI62" s="14">
        <v>321</v>
      </c>
      <c r="AJ62" s="14">
        <v>769.05</v>
      </c>
      <c r="AK62" s="14">
        <v>165</v>
      </c>
      <c r="AL62" s="14">
        <v>319.5</v>
      </c>
      <c r="AM62" s="14">
        <v>33</v>
      </c>
      <c r="AN62" s="14">
        <f t="shared" si="23"/>
        <v>2300.7799999999997</v>
      </c>
      <c r="AO62" s="14">
        <f t="shared" si="24"/>
        <v>1024</v>
      </c>
      <c r="AP62" s="11">
        <v>641.74</v>
      </c>
      <c r="AQ62" s="11">
        <v>532</v>
      </c>
      <c r="AR62" s="11">
        <v>598.1</v>
      </c>
      <c r="AS62" s="11">
        <v>297</v>
      </c>
      <c r="AT62" s="11">
        <v>734.94</v>
      </c>
      <c r="AU62" s="11">
        <v>153</v>
      </c>
      <c r="AV62" s="11">
        <v>254.71</v>
      </c>
      <c r="AW62" s="11">
        <v>25</v>
      </c>
      <c r="AX62" s="11">
        <v>2229.49</v>
      </c>
      <c r="AY62" s="11">
        <v>1007</v>
      </c>
      <c r="AZ62" s="14">
        <v>578.63</v>
      </c>
      <c r="BA62" s="14">
        <v>511</v>
      </c>
      <c r="BB62" s="14">
        <v>601.26</v>
      </c>
      <c r="BC62" s="14">
        <v>296</v>
      </c>
      <c r="BD62" s="14">
        <v>687.07</v>
      </c>
      <c r="BE62" s="14">
        <v>146</v>
      </c>
      <c r="BF62" s="14">
        <v>256.48</v>
      </c>
      <c r="BG62" s="14">
        <v>25</v>
      </c>
      <c r="BH62" s="14">
        <v>2123.44</v>
      </c>
      <c r="BI62" s="14">
        <v>978</v>
      </c>
      <c r="BJ62" s="25"/>
      <c r="BK62" s="25"/>
    </row>
    <row r="63" spans="1:63" ht="12.75">
      <c r="A63" s="3" t="s">
        <v>57</v>
      </c>
      <c r="B63" s="11">
        <v>214.17</v>
      </c>
      <c r="C63" s="11">
        <v>194</v>
      </c>
      <c r="D63" s="11">
        <v>256.42</v>
      </c>
      <c r="E63" s="11">
        <v>137</v>
      </c>
      <c r="F63" s="11">
        <v>335.41</v>
      </c>
      <c r="G63" s="11">
        <v>79</v>
      </c>
      <c r="H63" s="11">
        <v>97.58</v>
      </c>
      <c r="I63" s="11">
        <v>10</v>
      </c>
      <c r="J63" s="11">
        <f t="shared" si="17"/>
        <v>903.58</v>
      </c>
      <c r="K63" s="11">
        <f t="shared" si="18"/>
        <v>420</v>
      </c>
      <c r="L63" s="14">
        <v>226.59</v>
      </c>
      <c r="M63" s="14">
        <v>202</v>
      </c>
      <c r="N63" s="14">
        <v>268.06</v>
      </c>
      <c r="O63" s="14">
        <v>149</v>
      </c>
      <c r="P63" s="14">
        <v>358.67</v>
      </c>
      <c r="Q63" s="14">
        <v>80</v>
      </c>
      <c r="R63" s="14">
        <v>131.33</v>
      </c>
      <c r="S63" s="14">
        <v>11</v>
      </c>
      <c r="T63" s="14">
        <f t="shared" si="19"/>
        <v>984.65</v>
      </c>
      <c r="U63" s="14">
        <f t="shared" si="20"/>
        <v>442</v>
      </c>
      <c r="V63" s="11">
        <v>219.08</v>
      </c>
      <c r="W63" s="11">
        <v>202</v>
      </c>
      <c r="X63" s="11">
        <v>264.84</v>
      </c>
      <c r="Y63" s="11">
        <v>148</v>
      </c>
      <c r="Z63" s="11">
        <v>349.21</v>
      </c>
      <c r="AA63" s="11">
        <v>85</v>
      </c>
      <c r="AB63" s="11">
        <v>134.5</v>
      </c>
      <c r="AC63" s="11">
        <v>12</v>
      </c>
      <c r="AD63" s="11">
        <f t="shared" si="21"/>
        <v>967.6299999999999</v>
      </c>
      <c r="AE63" s="11">
        <f t="shared" si="22"/>
        <v>447</v>
      </c>
      <c r="AF63" s="14">
        <v>229.45</v>
      </c>
      <c r="AG63" s="14">
        <v>207</v>
      </c>
      <c r="AH63" s="14">
        <v>270.8</v>
      </c>
      <c r="AI63" s="14">
        <v>148</v>
      </c>
      <c r="AJ63" s="14">
        <v>314.7</v>
      </c>
      <c r="AK63" s="14">
        <v>77</v>
      </c>
      <c r="AL63" s="14">
        <v>183.93</v>
      </c>
      <c r="AM63" s="14">
        <v>18</v>
      </c>
      <c r="AN63" s="14">
        <f t="shared" si="23"/>
        <v>998.8800000000001</v>
      </c>
      <c r="AO63" s="14">
        <f t="shared" si="24"/>
        <v>450</v>
      </c>
      <c r="AP63" s="11">
        <v>248.98</v>
      </c>
      <c r="AQ63" s="11">
        <v>226</v>
      </c>
      <c r="AR63" s="11">
        <v>254.13</v>
      </c>
      <c r="AS63" s="11">
        <v>137</v>
      </c>
      <c r="AT63" s="11">
        <v>309.33</v>
      </c>
      <c r="AU63" s="11">
        <v>71</v>
      </c>
      <c r="AV63" s="11">
        <v>160.59</v>
      </c>
      <c r="AW63" s="11">
        <v>15</v>
      </c>
      <c r="AX63" s="11">
        <v>973.03</v>
      </c>
      <c r="AY63" s="11">
        <v>449</v>
      </c>
      <c r="AZ63" s="14">
        <v>259.44</v>
      </c>
      <c r="BA63" s="14">
        <v>228</v>
      </c>
      <c r="BB63" s="14">
        <v>228.53</v>
      </c>
      <c r="BC63" s="14">
        <v>131</v>
      </c>
      <c r="BD63" s="14">
        <v>301.14</v>
      </c>
      <c r="BE63" s="14">
        <v>73</v>
      </c>
      <c r="BF63" s="14">
        <v>175.66</v>
      </c>
      <c r="BG63" s="14">
        <v>15</v>
      </c>
      <c r="BH63" s="14">
        <v>964.77</v>
      </c>
      <c r="BI63" s="14">
        <v>447</v>
      </c>
      <c r="BJ63" s="25"/>
      <c r="BK63" s="25"/>
    </row>
    <row r="64" spans="1:63" ht="12.75">
      <c r="A64" s="3" t="s">
        <v>58</v>
      </c>
      <c r="B64" s="11">
        <v>232.82</v>
      </c>
      <c r="C64" s="11">
        <v>207</v>
      </c>
      <c r="D64" s="11">
        <v>203.58</v>
      </c>
      <c r="E64" s="11">
        <v>123</v>
      </c>
      <c r="F64" s="11">
        <v>292.51</v>
      </c>
      <c r="G64" s="11">
        <v>62</v>
      </c>
      <c r="H64" s="11">
        <v>86.41</v>
      </c>
      <c r="I64" s="11">
        <v>7</v>
      </c>
      <c r="J64" s="11">
        <f t="shared" si="17"/>
        <v>815.3199999999999</v>
      </c>
      <c r="K64" s="11">
        <f t="shared" si="18"/>
        <v>399</v>
      </c>
      <c r="L64" s="14">
        <v>206.51</v>
      </c>
      <c r="M64" s="14">
        <v>192</v>
      </c>
      <c r="N64" s="14">
        <v>223.76</v>
      </c>
      <c r="O64" s="14">
        <v>134</v>
      </c>
      <c r="P64" s="14">
        <v>258.29</v>
      </c>
      <c r="Q64" s="14">
        <v>56</v>
      </c>
      <c r="R64" s="14">
        <v>112.57</v>
      </c>
      <c r="S64" s="14">
        <v>10</v>
      </c>
      <c r="T64" s="14">
        <f t="shared" si="19"/>
        <v>801.1299999999999</v>
      </c>
      <c r="U64" s="14">
        <f t="shared" si="20"/>
        <v>392</v>
      </c>
      <c r="V64" s="11">
        <v>225.35</v>
      </c>
      <c r="W64" s="11">
        <v>205</v>
      </c>
      <c r="X64" s="11">
        <v>210.58</v>
      </c>
      <c r="Y64" s="11">
        <v>127</v>
      </c>
      <c r="Z64" s="11">
        <v>288.69</v>
      </c>
      <c r="AA64" s="11">
        <v>63</v>
      </c>
      <c r="AB64" s="11">
        <v>100.59</v>
      </c>
      <c r="AC64" s="11">
        <v>10</v>
      </c>
      <c r="AD64" s="11">
        <f t="shared" si="21"/>
        <v>825.21</v>
      </c>
      <c r="AE64" s="11">
        <f t="shared" si="22"/>
        <v>405</v>
      </c>
      <c r="AF64" s="14">
        <v>220.08</v>
      </c>
      <c r="AG64" s="14">
        <v>197</v>
      </c>
      <c r="AH64" s="14">
        <v>193</v>
      </c>
      <c r="AI64" s="14">
        <v>123</v>
      </c>
      <c r="AJ64" s="14">
        <v>314.82</v>
      </c>
      <c r="AK64" s="14">
        <v>69</v>
      </c>
      <c r="AL64" s="14">
        <v>93.33</v>
      </c>
      <c r="AM64" s="14">
        <v>9</v>
      </c>
      <c r="AN64" s="14">
        <f t="shared" si="23"/>
        <v>821.2300000000001</v>
      </c>
      <c r="AO64" s="14">
        <f t="shared" si="24"/>
        <v>398</v>
      </c>
      <c r="AP64" s="11">
        <v>242.57</v>
      </c>
      <c r="AQ64" s="11">
        <v>216</v>
      </c>
      <c r="AR64" s="11">
        <v>202.33</v>
      </c>
      <c r="AS64" s="11">
        <v>112</v>
      </c>
      <c r="AT64" s="11">
        <v>290.39</v>
      </c>
      <c r="AU64" s="11">
        <v>63</v>
      </c>
      <c r="AV64" s="11">
        <v>90.44</v>
      </c>
      <c r="AW64" s="11">
        <v>8</v>
      </c>
      <c r="AX64" s="11">
        <v>825.73</v>
      </c>
      <c r="AY64" s="11">
        <v>399</v>
      </c>
      <c r="AZ64" s="14">
        <v>221.66</v>
      </c>
      <c r="BA64" s="14">
        <v>198</v>
      </c>
      <c r="BB64" s="14">
        <v>206.7</v>
      </c>
      <c r="BC64" s="14">
        <v>121</v>
      </c>
      <c r="BD64" s="14">
        <v>286.43</v>
      </c>
      <c r="BE64" s="14">
        <v>59</v>
      </c>
      <c r="BF64" s="14">
        <v>82.58</v>
      </c>
      <c r="BG64" s="14">
        <v>7</v>
      </c>
      <c r="BH64" s="14">
        <v>797.37</v>
      </c>
      <c r="BI64" s="14">
        <v>385</v>
      </c>
      <c r="BJ64" s="25"/>
      <c r="BK64" s="25"/>
    </row>
    <row r="65" spans="1:63" ht="12.75">
      <c r="A65" s="3" t="s">
        <v>59</v>
      </c>
      <c r="B65" s="11">
        <v>198.07</v>
      </c>
      <c r="C65" s="11">
        <v>166</v>
      </c>
      <c r="D65" s="11">
        <v>223.82</v>
      </c>
      <c r="E65" s="11">
        <v>123</v>
      </c>
      <c r="F65" s="11">
        <v>216.91</v>
      </c>
      <c r="G65" s="11">
        <v>50</v>
      </c>
      <c r="H65" s="11">
        <v>148.04</v>
      </c>
      <c r="I65" s="11">
        <v>15</v>
      </c>
      <c r="J65" s="11">
        <f t="shared" si="17"/>
        <v>786.8399999999999</v>
      </c>
      <c r="K65" s="11">
        <f t="shared" si="18"/>
        <v>354</v>
      </c>
      <c r="L65" s="14">
        <v>194.09</v>
      </c>
      <c r="M65" s="14">
        <v>175</v>
      </c>
      <c r="N65" s="14">
        <v>243.59</v>
      </c>
      <c r="O65" s="14">
        <v>124</v>
      </c>
      <c r="P65" s="14">
        <v>226.27</v>
      </c>
      <c r="Q65" s="14">
        <v>53</v>
      </c>
      <c r="R65" s="14">
        <v>128.18</v>
      </c>
      <c r="S65" s="14">
        <v>12</v>
      </c>
      <c r="T65" s="14">
        <f t="shared" si="19"/>
        <v>792.1300000000001</v>
      </c>
      <c r="U65" s="14">
        <f t="shared" si="20"/>
        <v>364</v>
      </c>
      <c r="V65" s="11">
        <v>212.92</v>
      </c>
      <c r="W65" s="11">
        <v>185</v>
      </c>
      <c r="X65" s="11">
        <v>223.25</v>
      </c>
      <c r="Y65" s="11">
        <v>123</v>
      </c>
      <c r="Z65" s="11">
        <v>262.59</v>
      </c>
      <c r="AA65" s="11">
        <v>59</v>
      </c>
      <c r="AB65" s="11">
        <v>143.69</v>
      </c>
      <c r="AC65" s="11">
        <v>15</v>
      </c>
      <c r="AD65" s="11">
        <f t="shared" si="21"/>
        <v>842.45</v>
      </c>
      <c r="AE65" s="11">
        <f t="shared" si="22"/>
        <v>382</v>
      </c>
      <c r="AF65" s="14">
        <v>229.6</v>
      </c>
      <c r="AG65" s="14">
        <v>185</v>
      </c>
      <c r="AH65" s="14">
        <v>226.51</v>
      </c>
      <c r="AI65" s="14">
        <v>121</v>
      </c>
      <c r="AJ65" s="14">
        <v>268.77</v>
      </c>
      <c r="AK65" s="14">
        <v>54</v>
      </c>
      <c r="AL65" s="14">
        <v>144.02</v>
      </c>
      <c r="AM65" s="14">
        <v>15</v>
      </c>
      <c r="AN65" s="14">
        <f t="shared" si="23"/>
        <v>868.9</v>
      </c>
      <c r="AO65" s="14">
        <f t="shared" si="24"/>
        <v>375</v>
      </c>
      <c r="AP65" s="11">
        <v>212.15</v>
      </c>
      <c r="AQ65" s="11">
        <v>179</v>
      </c>
      <c r="AR65" s="11">
        <v>220.14</v>
      </c>
      <c r="AS65" s="11">
        <v>114</v>
      </c>
      <c r="AT65" s="11">
        <v>265.87</v>
      </c>
      <c r="AU65" s="11">
        <v>55</v>
      </c>
      <c r="AV65" s="11">
        <v>130.92</v>
      </c>
      <c r="AW65" s="11">
        <v>13</v>
      </c>
      <c r="AX65" s="11">
        <v>829.08</v>
      </c>
      <c r="AY65" s="11">
        <v>361</v>
      </c>
      <c r="AZ65" s="14">
        <v>188.18</v>
      </c>
      <c r="BA65" s="14">
        <v>160</v>
      </c>
      <c r="BB65" s="14">
        <v>236.74</v>
      </c>
      <c r="BC65" s="14">
        <v>124</v>
      </c>
      <c r="BD65" s="14">
        <v>239.74</v>
      </c>
      <c r="BE65" s="14">
        <v>50</v>
      </c>
      <c r="BF65" s="14">
        <v>138.8</v>
      </c>
      <c r="BG65" s="14">
        <v>12</v>
      </c>
      <c r="BH65" s="14">
        <v>803.46</v>
      </c>
      <c r="BI65" s="14">
        <v>346</v>
      </c>
      <c r="BJ65" s="25"/>
      <c r="BK65" s="25"/>
    </row>
    <row r="66" spans="1:63" ht="12.75">
      <c r="A66" s="3" t="s">
        <v>60</v>
      </c>
      <c r="B66" s="11">
        <v>750.08</v>
      </c>
      <c r="C66" s="11">
        <v>655</v>
      </c>
      <c r="D66" s="11">
        <v>925.07</v>
      </c>
      <c r="E66" s="11">
        <v>494</v>
      </c>
      <c r="F66" s="11">
        <v>1572.44</v>
      </c>
      <c r="G66" s="11">
        <v>313</v>
      </c>
      <c r="H66" s="11">
        <v>747.48</v>
      </c>
      <c r="I66" s="11">
        <v>64</v>
      </c>
      <c r="J66" s="11">
        <f t="shared" si="17"/>
        <v>3995.07</v>
      </c>
      <c r="K66" s="11">
        <f t="shared" si="18"/>
        <v>1526</v>
      </c>
      <c r="L66" s="14">
        <v>741.1</v>
      </c>
      <c r="M66" s="14">
        <v>640</v>
      </c>
      <c r="N66" s="14">
        <v>944.67</v>
      </c>
      <c r="O66" s="14">
        <v>511</v>
      </c>
      <c r="P66" s="14">
        <v>1471.46</v>
      </c>
      <c r="Q66" s="14">
        <v>299</v>
      </c>
      <c r="R66" s="14">
        <v>837.24</v>
      </c>
      <c r="S66" s="14">
        <v>76</v>
      </c>
      <c r="T66" s="14">
        <f t="shared" si="19"/>
        <v>3994.4700000000003</v>
      </c>
      <c r="U66" s="14">
        <f t="shared" si="20"/>
        <v>1526</v>
      </c>
      <c r="V66" s="11">
        <v>757.16</v>
      </c>
      <c r="W66" s="11">
        <v>643</v>
      </c>
      <c r="X66" s="11">
        <v>977.02</v>
      </c>
      <c r="Y66" s="11">
        <v>517</v>
      </c>
      <c r="Z66" s="11">
        <v>1527.52</v>
      </c>
      <c r="AA66" s="11">
        <v>315</v>
      </c>
      <c r="AB66" s="11">
        <v>866.29</v>
      </c>
      <c r="AC66" s="11">
        <v>78</v>
      </c>
      <c r="AD66" s="11">
        <f t="shared" si="21"/>
        <v>4127.99</v>
      </c>
      <c r="AE66" s="11">
        <f t="shared" si="22"/>
        <v>1553</v>
      </c>
      <c r="AF66" s="14">
        <v>818.09</v>
      </c>
      <c r="AG66" s="14">
        <v>661</v>
      </c>
      <c r="AH66" s="14">
        <v>935.48</v>
      </c>
      <c r="AI66" s="14">
        <v>501</v>
      </c>
      <c r="AJ66" s="14">
        <v>1390.71</v>
      </c>
      <c r="AK66" s="14">
        <v>297</v>
      </c>
      <c r="AL66" s="14">
        <v>959.9</v>
      </c>
      <c r="AM66" s="14">
        <v>88</v>
      </c>
      <c r="AN66" s="14">
        <f t="shared" si="23"/>
        <v>4104.18</v>
      </c>
      <c r="AO66" s="14">
        <f t="shared" si="24"/>
        <v>1547</v>
      </c>
      <c r="AP66" s="11">
        <v>780.93</v>
      </c>
      <c r="AQ66" s="11">
        <v>666</v>
      </c>
      <c r="AR66" s="11">
        <v>918.39</v>
      </c>
      <c r="AS66" s="11">
        <v>487</v>
      </c>
      <c r="AT66" s="11">
        <v>1419.46</v>
      </c>
      <c r="AU66" s="11">
        <v>291</v>
      </c>
      <c r="AV66" s="11">
        <v>836.1</v>
      </c>
      <c r="AW66" s="11">
        <v>72</v>
      </c>
      <c r="AX66" s="11">
        <v>3954.88</v>
      </c>
      <c r="AY66" s="11">
        <v>1516</v>
      </c>
      <c r="AZ66" s="14">
        <v>760.62</v>
      </c>
      <c r="BA66" s="14">
        <v>655</v>
      </c>
      <c r="BB66" s="14">
        <v>880.58</v>
      </c>
      <c r="BC66" s="14">
        <v>463</v>
      </c>
      <c r="BD66" s="14">
        <v>1324.9</v>
      </c>
      <c r="BE66" s="14">
        <v>271</v>
      </c>
      <c r="BF66" s="14">
        <v>695.64</v>
      </c>
      <c r="BG66" s="14">
        <v>64</v>
      </c>
      <c r="BH66" s="14">
        <v>3661.74</v>
      </c>
      <c r="BI66" s="14">
        <v>1453</v>
      </c>
      <c r="BJ66" s="25"/>
      <c r="BK66" s="25"/>
    </row>
  </sheetData>
  <sheetProtection password="CE1D" sheet="1" objects="1" scenarios="1"/>
  <mergeCells count="37">
    <mergeCell ref="AZ2:BI2"/>
    <mergeCell ref="AZ3:BA3"/>
    <mergeCell ref="BB3:BC3"/>
    <mergeCell ref="BD3:BE3"/>
    <mergeCell ref="BF3:BG3"/>
    <mergeCell ref="BH3:BI3"/>
    <mergeCell ref="AP2:AY2"/>
    <mergeCell ref="AP3:AQ3"/>
    <mergeCell ref="AR3:AS3"/>
    <mergeCell ref="AT3:AU3"/>
    <mergeCell ref="AV3:AW3"/>
    <mergeCell ref="AX3:AY3"/>
    <mergeCell ref="AD3:AE3"/>
    <mergeCell ref="V2:AE2"/>
    <mergeCell ref="J3:K3"/>
    <mergeCell ref="B2:K2"/>
    <mergeCell ref="T3:U3"/>
    <mergeCell ref="L2:U2"/>
    <mergeCell ref="H3:I3"/>
    <mergeCell ref="L3:M3"/>
    <mergeCell ref="N3:O3"/>
    <mergeCell ref="Z3:AA3"/>
    <mergeCell ref="A2:A4"/>
    <mergeCell ref="B3:C3"/>
    <mergeCell ref="D3:E3"/>
    <mergeCell ref="F3:G3"/>
    <mergeCell ref="AB3:AC3"/>
    <mergeCell ref="P3:Q3"/>
    <mergeCell ref="R3:S3"/>
    <mergeCell ref="V3:W3"/>
    <mergeCell ref="X3:Y3"/>
    <mergeCell ref="AF2:AO2"/>
    <mergeCell ref="AF3:AG3"/>
    <mergeCell ref="AH3:AI3"/>
    <mergeCell ref="AJ3:AK3"/>
    <mergeCell ref="AL3:AM3"/>
    <mergeCell ref="AN3:A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Piacenza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marcellab</cp:lastModifiedBy>
  <dcterms:created xsi:type="dcterms:W3CDTF">2010-04-07T09:49:46Z</dcterms:created>
  <dcterms:modified xsi:type="dcterms:W3CDTF">2012-09-19T08:08:48Z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